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odeName="ThisWorkbook" autoCompressPictures="0"/>
  <bookViews>
    <workbookView xWindow="2340" yWindow="0" windowWidth="31320" windowHeight="21120" activeTab="3"/>
  </bookViews>
  <sheets>
    <sheet name="P&amp;L with YTD" sheetId="2" r:id="rId1"/>
    <sheet name="Dec P&amp;L with budget" sheetId="3" r:id="rId2"/>
    <sheet name="YTD P&amp;L with budget" sheetId="4" r:id="rId3"/>
    <sheet name="Activity P&amp;L" sheetId="5" r:id="rId4"/>
    <sheet name="Balance sheet" sheetId="1" r:id="rId5"/>
  </sheets>
  <definedNames>
    <definedName name="_xlnm.Print_Area" localSheetId="4">'Balance sheet'!$A:$F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2" i="5" l="1"/>
  <c r="C92" i="5"/>
</calcChain>
</file>

<file path=xl/sharedStrings.xml><?xml version="1.0" encoding="utf-8"?>
<sst xmlns="http://schemas.openxmlformats.org/spreadsheetml/2006/main" count="340" uniqueCount="153">
  <si>
    <t>Scotland Island Residents' Association</t>
  </si>
  <si>
    <t>Balance Sheet</t>
  </si>
  <si>
    <t>As of December 2016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</si>
  <si>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</si>
  <si>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</si>
  <si>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</si>
  <si>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</si>
  <si>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</si>
  <si>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</si>
  <si>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</si>
  <si>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</si>
  <si>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</si>
  <si>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</si>
  <si>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</si>
  <si>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</si>
  <si>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</si>
  <si>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</si>
  <si>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</si>
  <si>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</si>
  <si>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</si>
  <si>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</si>
  <si>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</si>
  <si>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</si>
  <si>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   Prepayments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</si>
  <si>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</si>
  <si>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</si>
  <si>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</si>
  <si>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</si>
  <si>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</si>
  <si>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</si>
  <si>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</si>
  <si>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</si>
  <si>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</si>
  <si>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</si>
  <si>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</si>
  <si>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</si>
  <si>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</si>
  <si>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</si>
  <si>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</si>
  <si>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</si>
  <si>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</si>
  <si>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</si>
  <si>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</si>
  <si>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[With Year to Date]</t>
  </si>
  <si>
    <t>December 2016</t>
  </si>
  <si>
    <t>Selected Period</t>
  </si>
  <si>
    <t>% of Sales</t>
  </si>
  <si>
    <t>Year to Date</t>
  </si>
  <si>
    <t>% of YTD Sales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</si>
  <si>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</si>
  <si>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</si>
  <si>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</si>
  <si>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</si>
  <si>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</si>
  <si>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</si>
  <si>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</si>
  <si>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</si>
  <si>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</si>
  <si>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</si>
  <si>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</si>
  <si>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</si>
  <si>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vehicle</t>
  </si>
  <si>
    <t xml:space="preserve">   Community hall</t>
  </si>
  <si>
    <t xml:space="preserve">   Interest</t>
  </si>
  <si>
    <t xml:space="preserve">   Other income</t>
  </si>
  <si>
    <t>Total Income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</si>
  <si>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</si>
  <si>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</si>
  <si>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</si>
  <si>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</si>
  <si>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</si>
  <si>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</si>
  <si>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Community projects - SIRFB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</si>
  <si>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</si>
  <si>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</si>
  <si>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</si>
  <si>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</si>
  <si>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</si>
  <si>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</si>
  <si>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</si>
  <si>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Emergency water - lineclearing</t>
  </si>
  <si>
    <t xml:space="preserve">   Emergency water - line mntnce</t>
  </si>
  <si>
    <t xml:space="preserve">   Emergency water - rates $2.00</t>
  </si>
  <si>
    <t xml:space="preserve">   Honorariums</t>
  </si>
  <si>
    <t xml:space="preserve">   Insurance</t>
  </si>
  <si>
    <t xml:space="preserve">   Meeting costs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</si>
  <si>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</si>
  <si>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</si>
  <si>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</si>
  <si>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</si>
  <si>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Website design, maintenance</t>
  </si>
  <si>
    <t>Total Expenses</t>
  </si>
  <si>
    <t>Operating Profit</t>
  </si>
  <si>
    <t>Total Other Income</t>
  </si>
  <si>
    <t>Total Other Expenses</t>
  </si>
  <si>
    <t>Net Profit/(Loss)</t>
  </si>
  <si>
    <t>Profit &amp; Loss [Budget Analysis]</t>
  </si>
  <si>
    <t>Budgeted</t>
  </si>
  <si>
    <t>$ Difference</t>
  </si>
  <si>
    <t>% Difference</t>
  </si>
  <si>
    <t>NA</t>
  </si>
  <si>
    <t xml:space="preserve">   Community Projects - Bushcare</t>
  </si>
  <si>
    <t xml:space="preserve">   Emergency water - line upgrade</t>
  </si>
  <si>
    <t xml:space="preserve">   Maintenance</t>
  </si>
  <si>
    <t>July 2016 To December 2016</t>
  </si>
  <si>
    <t xml:space="preserve">   Community projects</t>
  </si>
  <si>
    <t xml:space="preserve">   Software - Voting, surveys</t>
  </si>
  <si>
    <t xml:space="preserve">   Telecoms and internet</t>
  </si>
  <si>
    <t>Account Name</t>
  </si>
  <si>
    <t>Year To Date</t>
  </si>
  <si>
    <t>Community Hall</t>
  </si>
  <si>
    <t>Community hall</t>
  </si>
  <si>
    <t>Expense</t>
  </si>
  <si>
    <t>Cleaning</t>
  </si>
  <si>
    <t>Electricity, gas, fuel</t>
  </si>
  <si>
    <t>Honorariums</t>
  </si>
  <si>
    <t>Insurance</t>
  </si>
  <si>
    <t>Total Expense</t>
  </si>
  <si>
    <t>Community Vehicle</t>
  </si>
  <si>
    <t>Community vehicle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</si>
  <si>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</si>
  <si>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</si>
  <si>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</si>
  <si>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</si>
  <si>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</si>
  <si>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</si>
  <si>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</si>
  <si>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</si>
  <si>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</si>
  <si>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</si>
  <si>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</si>
  <si>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</si>
  <si>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</si>
  <si>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</si>
  <si>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Monitor collections allowance</t>
  </si>
  <si>
    <t>Emergency water - lineclearing</t>
  </si>
  <si>
    <t>Emergency water - line mntnce</t>
  </si>
  <si>
    <t>Emergency water - rates $2.00</t>
  </si>
  <si>
    <t>Meeting costs</t>
  </si>
  <si>
    <t>Print and stationery</t>
  </si>
  <si>
    <t>Membership</t>
  </si>
  <si>
    <t>Memberships</t>
  </si>
  <si>
    <t>Other income</t>
  </si>
  <si>
    <t>Advocacy (CP etc)</t>
  </si>
  <si>
    <t>Community Projects - Loan prov</t>
  </si>
  <si>
    <t>Community projects - SIRFB</t>
  </si>
  <si>
    <t>Social functions</t>
  </si>
  <si>
    <t>Software - Accounts/office</t>
  </si>
  <si>
    <t>Software - Membership</t>
  </si>
  <si>
    <t>Website design, maintenance</t>
  </si>
  <si>
    <t>Emergency water</t>
  </si>
  <si>
    <t>Whole of organisation</t>
  </si>
  <si>
    <t>Activity Profit &amp;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</si>
</sst>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/>
    </xf>
    <xf numFmtId="167" fontId="6" fillId="2" borderId="10" xfId="0" applyNumberFormat="1" applyFont="1" applyFill="1" applyBorder="1" applyAlignment="1">
      <alignment horizontal="right" vertical="top"/>
    </xf>
    <xf numFmtId="167" fontId="6" fillId="2" borderId="12" xfId="0" applyNumberFormat="1" applyFont="1" applyFill="1" applyBorder="1" applyAlignment="1">
      <alignment horizontal="right" vertical="top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8" fontId="6" fillId="0" borderId="2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168" fontId="0" fillId="0" borderId="0" xfId="0" applyNumberFormat="1"/>
    <xf numFmtId="168" fontId="6" fillId="3" borderId="6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D53" sqref="D53"/>
    </sheetView>
  </sheetViews>
  <sheetFormatPr baseColWidth="10" defaultColWidth="8.83203125" defaultRowHeight="12" x14ac:dyDescent="0"/>
  <cols>
    <col min="1" max="1" width="0.83203125" customWidth="1"/>
    <col min="2" max="2" width="27.83203125" customWidth="1"/>
    <col min="3" max="6" width="15.1640625" customWidth="1"/>
  </cols>
  <sheetData>
    <row r="1" spans="1:6">
      <c r="A1" s="41"/>
      <c r="B1" s="42"/>
      <c r="C1" s="43"/>
      <c r="D1" s="41"/>
      <c r="E1" s="44"/>
      <c r="F1" s="45"/>
    </row>
    <row r="2" spans="1:6">
      <c r="A2" s="40"/>
      <c r="B2" s="176" t="s">
        <v>0</v>
      </c>
      <c r="C2" s="177"/>
      <c r="D2" s="177"/>
      <c r="E2" s="177"/>
      <c r="F2" s="178"/>
    </row>
    <row r="3" spans="1:6" ht="18">
      <c r="A3" s="40"/>
      <c r="B3" s="179" t="s">
        <v>43</v>
      </c>
      <c r="C3" s="180"/>
      <c r="D3" s="180"/>
      <c r="E3" s="180"/>
      <c r="F3" s="181"/>
    </row>
    <row r="4" spans="1:6">
      <c r="A4" s="40"/>
      <c r="B4" s="173" t="s">
        <v>44</v>
      </c>
      <c r="C4" s="174"/>
      <c r="D4" s="174"/>
      <c r="E4" s="174"/>
      <c r="F4" s="175"/>
    </row>
    <row r="5" spans="1:6">
      <c r="A5" s="40"/>
      <c r="B5" s="57"/>
      <c r="C5" s="50"/>
      <c r="D5" s="49"/>
      <c r="E5" s="51"/>
      <c r="F5" s="60"/>
    </row>
    <row r="6" spans="1:6">
      <c r="A6" s="54"/>
      <c r="B6" s="63"/>
      <c r="C6" s="64" t="s">
        <v>45</v>
      </c>
      <c r="D6" s="64" t="s">
        <v>46</v>
      </c>
      <c r="E6" s="65" t="s">
        <v>47</v>
      </c>
      <c r="F6" s="66" t="s">
        <v>48</v>
      </c>
    </row>
    <row r="7" spans="1:6">
      <c r="A7" s="55"/>
      <c r="B7" s="58"/>
      <c r="C7" s="46"/>
      <c r="D7" s="46"/>
      <c r="E7" s="47"/>
      <c r="F7" s="61"/>
    </row>
    <row r="8" spans="1:6">
      <c r="A8" s="48"/>
      <c r="B8" s="72" t="s">
        <v>49</v>
      </c>
      <c r="C8" s="73"/>
      <c r="D8" s="74"/>
      <c r="E8" s="73"/>
      <c r="F8" s="75"/>
    </row>
    <row r="9" spans="1:6">
      <c r="A9" s="48"/>
      <c r="B9" s="72" t="s">
        <v>50</v>
      </c>
      <c r="C9" s="73">
        <v>27.27</v>
      </c>
      <c r="D9" s="74">
        <v>3.0000000000000001E-3</v>
      </c>
      <c r="E9" s="73">
        <v>5105.08</v>
      </c>
      <c r="F9" s="75">
        <v>9.1999999999999998E-2</v>
      </c>
    </row>
    <row r="10" spans="1:6">
      <c r="A10" s="48"/>
      <c r="B10" s="72" t="s">
        <v>51</v>
      </c>
      <c r="C10" s="73"/>
      <c r="D10" s="74"/>
      <c r="E10" s="73"/>
      <c r="F10" s="75"/>
    </row>
    <row r="11" spans="1:6">
      <c r="A11" s="48"/>
      <c r="B11" s="72" t="s">
        <v>52</v>
      </c>
      <c r="C11" s="73">
        <v>5215</v>
      </c>
      <c r="D11" s="74">
        <v>0.496</v>
      </c>
      <c r="E11" s="73">
        <v>23180</v>
      </c>
      <c r="F11" s="75">
        <v>0.41699999999999998</v>
      </c>
    </row>
    <row r="12" spans="1:6">
      <c r="A12" s="48"/>
      <c r="B12" s="72" t="s">
        <v>53</v>
      </c>
      <c r="C12" s="73">
        <v>2395</v>
      </c>
      <c r="D12" s="74">
        <v>0.22800000000000001</v>
      </c>
      <c r="E12" s="73">
        <v>12509</v>
      </c>
      <c r="F12" s="75">
        <v>0.22500000000000001</v>
      </c>
    </row>
    <row r="13" spans="1:6">
      <c r="A13" s="48"/>
      <c r="B13" s="72" t="s">
        <v>54</v>
      </c>
      <c r="C13" s="73">
        <v>1095</v>
      </c>
      <c r="D13" s="74">
        <v>0.104</v>
      </c>
      <c r="E13" s="73">
        <v>5735</v>
      </c>
      <c r="F13" s="75">
        <v>0.10299999999999999</v>
      </c>
    </row>
    <row r="14" spans="1:6">
      <c r="A14" s="48"/>
      <c r="B14" s="72" t="s">
        <v>55</v>
      </c>
      <c r="C14" s="73">
        <v>730</v>
      </c>
      <c r="D14" s="74">
        <v>6.9000000000000006E-2</v>
      </c>
      <c r="E14" s="73">
        <v>3190</v>
      </c>
      <c r="F14" s="75">
        <v>5.7000000000000002E-2</v>
      </c>
    </row>
    <row r="15" spans="1:6">
      <c r="A15" s="48"/>
      <c r="B15" s="72" t="s">
        <v>56</v>
      </c>
      <c r="C15" s="73">
        <v>330</v>
      </c>
      <c r="D15" s="74">
        <v>3.1E-2</v>
      </c>
      <c r="E15" s="73">
        <v>1720</v>
      </c>
      <c r="F15" s="75">
        <v>3.1E-2</v>
      </c>
    </row>
    <row r="16" spans="1:6">
      <c r="A16" s="48"/>
      <c r="B16" s="72" t="s">
        <v>57</v>
      </c>
      <c r="C16" s="73">
        <v>160</v>
      </c>
      <c r="D16" s="74">
        <v>1.4999999999999999E-2</v>
      </c>
      <c r="E16" s="73">
        <v>750</v>
      </c>
      <c r="F16" s="75">
        <v>1.2999999999999999E-2</v>
      </c>
    </row>
    <row r="17" spans="1:6">
      <c r="A17" s="48"/>
      <c r="B17" s="72" t="s">
        <v>58</v>
      </c>
      <c r="C17" s="73">
        <v>30</v>
      </c>
      <c r="D17" s="74">
        <v>3.0000000000000001E-3</v>
      </c>
      <c r="E17" s="73">
        <v>175</v>
      </c>
      <c r="F17" s="75">
        <v>3.0000000000000001E-3</v>
      </c>
    </row>
    <row r="18" spans="1:6">
      <c r="A18" s="48"/>
      <c r="B18" s="72" t="s">
        <v>59</v>
      </c>
      <c r="C18" s="73">
        <v>9955</v>
      </c>
      <c r="D18" s="74">
        <v>0.94799999999999995</v>
      </c>
      <c r="E18" s="73">
        <v>47259</v>
      </c>
      <c r="F18" s="75">
        <v>0.85</v>
      </c>
    </row>
    <row r="19" spans="1:6">
      <c r="A19" s="48"/>
      <c r="B19" s="72" t="s">
        <v>60</v>
      </c>
      <c r="C19" s="73">
        <v>0</v>
      </c>
      <c r="D19" s="74">
        <v>0</v>
      </c>
      <c r="E19" s="73">
        <v>50.7</v>
      </c>
      <c r="F19" s="75">
        <v>1E-3</v>
      </c>
    </row>
    <row r="20" spans="1:6">
      <c r="A20" s="48"/>
      <c r="B20" s="72" t="s">
        <v>61</v>
      </c>
      <c r="C20" s="73">
        <v>0</v>
      </c>
      <c r="D20" s="74">
        <v>0</v>
      </c>
      <c r="E20" s="73">
        <v>-40</v>
      </c>
      <c r="F20" s="75">
        <v>-1E-3</v>
      </c>
    </row>
    <row r="21" spans="1:6">
      <c r="A21" s="48"/>
      <c r="B21" s="72" t="s">
        <v>62</v>
      </c>
      <c r="C21" s="73">
        <v>327.27</v>
      </c>
      <c r="D21" s="74">
        <v>3.1E-2</v>
      </c>
      <c r="E21" s="73">
        <v>2056.81</v>
      </c>
      <c r="F21" s="75">
        <v>3.6999999999999998E-2</v>
      </c>
    </row>
    <row r="22" spans="1:6">
      <c r="A22" s="48"/>
      <c r="B22" s="72" t="s">
        <v>63</v>
      </c>
      <c r="C22" s="73">
        <v>194.6</v>
      </c>
      <c r="D22" s="74">
        <v>1.9E-2</v>
      </c>
      <c r="E22" s="73">
        <v>1084.1600000000001</v>
      </c>
      <c r="F22" s="75">
        <v>1.9E-2</v>
      </c>
    </row>
    <row r="23" spans="1:6">
      <c r="A23" s="48"/>
      <c r="B23" s="72" t="s">
        <v>64</v>
      </c>
      <c r="C23" s="73">
        <v>0</v>
      </c>
      <c r="D23" s="74">
        <v>0</v>
      </c>
      <c r="E23" s="73">
        <v>85</v>
      </c>
      <c r="F23" s="75">
        <v>2E-3</v>
      </c>
    </row>
    <row r="24" spans="1:6">
      <c r="A24" s="48"/>
      <c r="B24" s="72" t="s">
        <v>65</v>
      </c>
      <c r="C24" s="73">
        <v>10504.14</v>
      </c>
      <c r="D24" s="74">
        <v>1</v>
      </c>
      <c r="E24" s="73">
        <v>55600.75</v>
      </c>
      <c r="F24" s="75">
        <v>1</v>
      </c>
    </row>
    <row r="25" spans="1:6">
      <c r="A25" s="48"/>
      <c r="B25" s="72" t="s">
        <v>66</v>
      </c>
      <c r="C25" s="73"/>
      <c r="D25" s="74"/>
      <c r="E25" s="73"/>
      <c r="F25" s="75"/>
    </row>
    <row r="26" spans="1:6">
      <c r="A26" s="48"/>
      <c r="B26" s="72" t="s">
        <v>67</v>
      </c>
      <c r="C26" s="73">
        <v>630</v>
      </c>
      <c r="D26" s="74">
        <v>0.06</v>
      </c>
      <c r="E26" s="73">
        <v>3780</v>
      </c>
      <c r="F26" s="75">
        <v>6.8000000000000005E-2</v>
      </c>
    </row>
    <row r="27" spans="1:6">
      <c r="A27" s="48"/>
      <c r="B27" s="72" t="s">
        <v>68</v>
      </c>
      <c r="C27" s="73">
        <v>0</v>
      </c>
      <c r="D27" s="74">
        <v>0</v>
      </c>
      <c r="E27" s="73">
        <v>188.18</v>
      </c>
      <c r="F27" s="75">
        <v>3.0000000000000001E-3</v>
      </c>
    </row>
    <row r="28" spans="1:6">
      <c r="A28" s="48"/>
      <c r="B28" s="72" t="s">
        <v>69</v>
      </c>
      <c r="C28" s="73">
        <v>3</v>
      </c>
      <c r="D28" s="74">
        <v>0</v>
      </c>
      <c r="E28" s="73">
        <v>81.23</v>
      </c>
      <c r="F28" s="75">
        <v>1E-3</v>
      </c>
    </row>
    <row r="29" spans="1:6">
      <c r="A29" s="48"/>
      <c r="B29" s="72" t="s">
        <v>70</v>
      </c>
      <c r="C29" s="73">
        <v>260</v>
      </c>
      <c r="D29" s="74">
        <v>2.5000000000000001E-2</v>
      </c>
      <c r="E29" s="73">
        <v>1701.19</v>
      </c>
      <c r="F29" s="75">
        <v>3.1E-2</v>
      </c>
    </row>
    <row r="30" spans="1:6">
      <c r="A30" s="48"/>
      <c r="B30" s="72" t="s">
        <v>71</v>
      </c>
      <c r="C30" s="73">
        <v>500</v>
      </c>
      <c r="D30" s="74">
        <v>4.8000000000000001E-2</v>
      </c>
      <c r="E30" s="73">
        <v>3000</v>
      </c>
      <c r="F30" s="75">
        <v>5.3999999999999999E-2</v>
      </c>
    </row>
    <row r="31" spans="1:6">
      <c r="A31" s="48"/>
      <c r="B31" s="72" t="s">
        <v>72</v>
      </c>
      <c r="C31" s="73">
        <v>0</v>
      </c>
      <c r="D31" s="74">
        <v>0</v>
      </c>
      <c r="E31" s="73">
        <v>2000</v>
      </c>
      <c r="F31" s="75">
        <v>3.5999999999999997E-2</v>
      </c>
    </row>
    <row r="32" spans="1:6">
      <c r="A32" s="48"/>
      <c r="B32" s="72" t="s">
        <v>73</v>
      </c>
      <c r="C32" s="73">
        <v>116.52</v>
      </c>
      <c r="D32" s="74">
        <v>1.0999999999999999E-2</v>
      </c>
      <c r="E32" s="73">
        <v>804.44</v>
      </c>
      <c r="F32" s="75">
        <v>1.4E-2</v>
      </c>
    </row>
    <row r="33" spans="1:6">
      <c r="A33" s="48"/>
      <c r="B33" s="72" t="s">
        <v>74</v>
      </c>
      <c r="C33" s="73"/>
      <c r="D33" s="74"/>
      <c r="E33" s="73"/>
      <c r="F33" s="75"/>
    </row>
    <row r="34" spans="1:6">
      <c r="A34" s="48"/>
      <c r="B34" s="72" t="s">
        <v>75</v>
      </c>
      <c r="C34" s="73">
        <v>1043</v>
      </c>
      <c r="D34" s="74">
        <v>9.9000000000000005E-2</v>
      </c>
      <c r="E34" s="73">
        <v>4634</v>
      </c>
      <c r="F34" s="75">
        <v>8.3000000000000004E-2</v>
      </c>
    </row>
    <row r="35" spans="1:6">
      <c r="A35" s="48"/>
      <c r="B35" s="72" t="s">
        <v>76</v>
      </c>
      <c r="C35" s="73">
        <v>479</v>
      </c>
      <c r="D35" s="74">
        <v>4.5999999999999999E-2</v>
      </c>
      <c r="E35" s="73">
        <v>2502</v>
      </c>
      <c r="F35" s="75">
        <v>4.4999999999999998E-2</v>
      </c>
    </row>
    <row r="36" spans="1:6">
      <c r="A36" s="48"/>
      <c r="B36" s="72" t="s">
        <v>77</v>
      </c>
      <c r="C36" s="73">
        <v>219</v>
      </c>
      <c r="D36" s="74">
        <v>2.1000000000000001E-2</v>
      </c>
      <c r="E36" s="73">
        <v>1147</v>
      </c>
      <c r="F36" s="75">
        <v>2.1000000000000001E-2</v>
      </c>
    </row>
    <row r="37" spans="1:6">
      <c r="A37" s="48"/>
      <c r="B37" s="72" t="s">
        <v>55</v>
      </c>
      <c r="C37" s="73">
        <v>730</v>
      </c>
      <c r="D37" s="74">
        <v>6.9000000000000006E-2</v>
      </c>
      <c r="E37" s="73">
        <v>3190</v>
      </c>
      <c r="F37" s="75">
        <v>5.7000000000000002E-2</v>
      </c>
    </row>
    <row r="38" spans="1:6">
      <c r="A38" s="48"/>
      <c r="B38" s="72" t="s">
        <v>56</v>
      </c>
      <c r="C38" s="73">
        <v>330</v>
      </c>
      <c r="D38" s="74">
        <v>3.1E-2</v>
      </c>
      <c r="E38" s="73">
        <v>1710</v>
      </c>
      <c r="F38" s="75">
        <v>3.1E-2</v>
      </c>
    </row>
    <row r="39" spans="1:6">
      <c r="A39" s="48"/>
      <c r="B39" s="72" t="s">
        <v>57</v>
      </c>
      <c r="C39" s="73">
        <v>160</v>
      </c>
      <c r="D39" s="74">
        <v>1.4999999999999999E-2</v>
      </c>
      <c r="E39" s="73">
        <v>730</v>
      </c>
      <c r="F39" s="75">
        <v>1.2999999999999999E-2</v>
      </c>
    </row>
    <row r="40" spans="1:6">
      <c r="A40" s="48"/>
      <c r="B40" s="72" t="s">
        <v>78</v>
      </c>
      <c r="C40" s="73">
        <v>40</v>
      </c>
      <c r="D40" s="74">
        <v>4.0000000000000001E-3</v>
      </c>
      <c r="E40" s="73">
        <v>240</v>
      </c>
      <c r="F40" s="75">
        <v>4.0000000000000001E-3</v>
      </c>
    </row>
    <row r="41" spans="1:6">
      <c r="A41" s="48"/>
      <c r="B41" s="72" t="s">
        <v>79</v>
      </c>
      <c r="C41" s="73">
        <v>3001</v>
      </c>
      <c r="D41" s="74">
        <v>0.28599999999999998</v>
      </c>
      <c r="E41" s="73">
        <v>14153</v>
      </c>
      <c r="F41" s="75">
        <v>0.255</v>
      </c>
    </row>
    <row r="42" spans="1:6">
      <c r="A42" s="48"/>
      <c r="B42" s="72" t="s">
        <v>80</v>
      </c>
      <c r="C42" s="73">
        <v>0</v>
      </c>
      <c r="D42" s="74">
        <v>0</v>
      </c>
      <c r="E42" s="73">
        <v>1999.55</v>
      </c>
      <c r="F42" s="75">
        <v>3.5999999999999997E-2</v>
      </c>
    </row>
    <row r="43" spans="1:6">
      <c r="A43" s="48"/>
      <c r="B43" s="72" t="s">
        <v>81</v>
      </c>
      <c r="C43" s="73">
        <v>0</v>
      </c>
      <c r="D43" s="74">
        <v>0</v>
      </c>
      <c r="E43" s="73">
        <v>1725.57</v>
      </c>
      <c r="F43" s="75">
        <v>3.1E-2</v>
      </c>
    </row>
    <row r="44" spans="1:6">
      <c r="A44" s="48"/>
      <c r="B44" s="72" t="s">
        <v>82</v>
      </c>
      <c r="C44" s="73">
        <v>3482</v>
      </c>
      <c r="D44" s="74">
        <v>0.33100000000000002</v>
      </c>
      <c r="E44" s="73">
        <v>16574</v>
      </c>
      <c r="F44" s="75">
        <v>0.29799999999999999</v>
      </c>
    </row>
    <row r="45" spans="1:6">
      <c r="A45" s="48"/>
      <c r="B45" s="72" t="s">
        <v>83</v>
      </c>
      <c r="C45" s="73">
        <v>375</v>
      </c>
      <c r="D45" s="74">
        <v>3.5999999999999997E-2</v>
      </c>
      <c r="E45" s="73">
        <v>750</v>
      </c>
      <c r="F45" s="75">
        <v>1.2999999999999999E-2</v>
      </c>
    </row>
    <row r="46" spans="1:6">
      <c r="A46" s="48"/>
      <c r="B46" s="72" t="s">
        <v>84</v>
      </c>
      <c r="C46" s="73">
        <v>259.85000000000002</v>
      </c>
      <c r="D46" s="74">
        <v>2.5000000000000001E-2</v>
      </c>
      <c r="E46" s="73">
        <v>1559.1</v>
      </c>
      <c r="F46" s="75">
        <v>2.8000000000000001E-2</v>
      </c>
    </row>
    <row r="47" spans="1:6">
      <c r="A47" s="48"/>
      <c r="B47" s="72" t="s">
        <v>85</v>
      </c>
      <c r="C47" s="73">
        <v>0</v>
      </c>
      <c r="D47" s="74">
        <v>0</v>
      </c>
      <c r="E47" s="73">
        <v>37.56</v>
      </c>
      <c r="F47" s="75">
        <v>1E-3</v>
      </c>
    </row>
    <row r="48" spans="1:6">
      <c r="A48" s="48"/>
      <c r="B48" s="72" t="s">
        <v>86</v>
      </c>
      <c r="C48" s="73">
        <v>0</v>
      </c>
      <c r="D48" s="74">
        <v>0</v>
      </c>
      <c r="E48" s="73">
        <v>42.68</v>
      </c>
      <c r="F48" s="75">
        <v>1E-3</v>
      </c>
    </row>
    <row r="49" spans="1:6">
      <c r="A49" s="48"/>
      <c r="B49" s="72" t="s">
        <v>87</v>
      </c>
      <c r="C49" s="73">
        <v>0</v>
      </c>
      <c r="D49" s="74">
        <v>0</v>
      </c>
      <c r="E49" s="73">
        <v>338.64</v>
      </c>
      <c r="F49" s="75">
        <v>6.0000000000000001E-3</v>
      </c>
    </row>
    <row r="50" spans="1:6">
      <c r="A50" s="48"/>
      <c r="B50" s="72" t="s">
        <v>88</v>
      </c>
      <c r="C50" s="73">
        <v>42.5</v>
      </c>
      <c r="D50" s="74">
        <v>4.0000000000000001E-3</v>
      </c>
      <c r="E50" s="73">
        <v>255</v>
      </c>
      <c r="F50" s="75">
        <v>5.0000000000000001E-3</v>
      </c>
    </row>
    <row r="51" spans="1:6">
      <c r="A51" s="48"/>
      <c r="B51" s="72" t="s">
        <v>89</v>
      </c>
      <c r="C51" s="73">
        <v>0</v>
      </c>
      <c r="D51" s="74">
        <v>0</v>
      </c>
      <c r="E51" s="73">
        <v>924.28</v>
      </c>
      <c r="F51" s="75">
        <v>1.7000000000000001E-2</v>
      </c>
    </row>
    <row r="52" spans="1:6">
      <c r="A52" s="48"/>
      <c r="B52" s="72" t="s">
        <v>90</v>
      </c>
      <c r="C52" s="73">
        <v>0</v>
      </c>
      <c r="D52" s="74">
        <v>0</v>
      </c>
      <c r="E52" s="73">
        <v>331.96</v>
      </c>
      <c r="F52" s="75">
        <v>6.0000000000000001E-3</v>
      </c>
    </row>
    <row r="53" spans="1:6">
      <c r="A53" s="48"/>
      <c r="B53" s="72" t="s">
        <v>91</v>
      </c>
      <c r="C53" s="73">
        <v>8669.8700000000008</v>
      </c>
      <c r="D53" s="74">
        <v>0.82499999999999996</v>
      </c>
      <c r="E53" s="73">
        <v>50246.38</v>
      </c>
      <c r="F53" s="75">
        <v>0.90400000000000003</v>
      </c>
    </row>
    <row r="54" spans="1:6">
      <c r="A54" s="48"/>
      <c r="B54" s="72" t="s">
        <v>92</v>
      </c>
      <c r="C54" s="73">
        <v>1834.27</v>
      </c>
      <c r="D54" s="74">
        <v>0.17499999999999999</v>
      </c>
      <c r="E54" s="73">
        <v>5354.37</v>
      </c>
      <c r="F54" s="75">
        <v>9.6000000000000002E-2</v>
      </c>
    </row>
    <row r="55" spans="1:6">
      <c r="A55" s="48"/>
      <c r="B55" s="72" t="s">
        <v>93</v>
      </c>
      <c r="C55" s="73">
        <v>0</v>
      </c>
      <c r="D55" s="74">
        <v>0</v>
      </c>
      <c r="E55" s="73">
        <v>0</v>
      </c>
      <c r="F55" s="75">
        <v>0</v>
      </c>
    </row>
    <row r="56" spans="1:6">
      <c r="A56" s="48"/>
      <c r="B56" s="72" t="s">
        <v>94</v>
      </c>
      <c r="C56" s="73">
        <v>0</v>
      </c>
      <c r="D56" s="74">
        <v>0</v>
      </c>
      <c r="E56" s="73">
        <v>0</v>
      </c>
      <c r="F56" s="75">
        <v>0</v>
      </c>
    </row>
    <row r="57" spans="1:6">
      <c r="A57" s="48"/>
      <c r="B57" s="72" t="s">
        <v>95</v>
      </c>
      <c r="C57" s="73">
        <v>1834.27</v>
      </c>
      <c r="D57" s="74">
        <v>0.17499999999999999</v>
      </c>
      <c r="E57" s="73">
        <v>5354.37</v>
      </c>
      <c r="F57" s="75">
        <v>9.6000000000000002E-2</v>
      </c>
    </row>
    <row r="58" spans="1:6">
      <c r="A58" s="56"/>
      <c r="B58" s="59"/>
      <c r="C58" s="52"/>
      <c r="D58" s="53"/>
      <c r="E58" s="52"/>
      <c r="F58" s="62"/>
    </row>
    <row r="59" spans="1:6">
      <c r="A59" s="40"/>
      <c r="B59" s="67"/>
      <c r="C59" s="68"/>
      <c r="D59" s="69"/>
      <c r="E59" s="70"/>
      <c r="F59" s="71"/>
    </row>
  </sheetData>
  <mergeCells count="3">
    <mergeCell ref="B4:F4"/>
    <mergeCell ref="B2:F2"/>
    <mergeCell ref="B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D44" sqref="D44"/>
    </sheetView>
  </sheetViews>
  <sheetFormatPr baseColWidth="10" defaultColWidth="8.83203125" defaultRowHeight="12" x14ac:dyDescent="0"/>
  <cols>
    <col min="1" max="1" width="0.83203125" customWidth="1"/>
    <col min="2" max="2" width="27" customWidth="1"/>
    <col min="3" max="6" width="15.5" customWidth="1"/>
  </cols>
  <sheetData>
    <row r="1" spans="1:6">
      <c r="A1" s="77"/>
      <c r="B1" s="78"/>
      <c r="C1" s="79"/>
      <c r="D1" s="77"/>
      <c r="E1" s="80"/>
      <c r="F1" s="81"/>
    </row>
    <row r="2" spans="1:6">
      <c r="A2" s="76"/>
      <c r="B2" s="176" t="s">
        <v>0</v>
      </c>
      <c r="C2" s="177"/>
      <c r="D2" s="177"/>
      <c r="E2" s="177"/>
      <c r="F2" s="178"/>
    </row>
    <row r="3" spans="1:6" ht="18">
      <c r="A3" s="76"/>
      <c r="B3" s="179" t="s">
        <v>96</v>
      </c>
      <c r="C3" s="180"/>
      <c r="D3" s="180"/>
      <c r="E3" s="180"/>
      <c r="F3" s="181"/>
    </row>
    <row r="4" spans="1:6">
      <c r="A4" s="76"/>
      <c r="B4" s="173" t="s">
        <v>44</v>
      </c>
      <c r="C4" s="174"/>
      <c r="D4" s="174"/>
      <c r="E4" s="174"/>
      <c r="F4" s="175"/>
    </row>
    <row r="5" spans="1:6">
      <c r="A5" s="76"/>
      <c r="B5" s="92"/>
      <c r="C5" s="86"/>
      <c r="D5" s="85"/>
      <c r="E5" s="87"/>
      <c r="F5" s="95"/>
    </row>
    <row r="6" spans="1:6">
      <c r="A6" s="89"/>
      <c r="B6" s="98"/>
      <c r="C6" s="99" t="s">
        <v>45</v>
      </c>
      <c r="D6" s="99" t="s">
        <v>97</v>
      </c>
      <c r="E6" s="100" t="s">
        <v>98</v>
      </c>
      <c r="F6" s="101" t="s">
        <v>99</v>
      </c>
    </row>
    <row r="7" spans="1:6">
      <c r="A7" s="90"/>
      <c r="B7" s="93"/>
      <c r="C7" s="82"/>
      <c r="D7" s="82"/>
      <c r="E7" s="83"/>
      <c r="F7" s="96"/>
    </row>
    <row r="8" spans="1:6">
      <c r="A8" s="84"/>
      <c r="B8" s="107" t="s">
        <v>49</v>
      </c>
      <c r="C8" s="108"/>
      <c r="D8" s="108"/>
      <c r="E8" s="108"/>
      <c r="F8" s="109"/>
    </row>
    <row r="9" spans="1:6">
      <c r="A9" s="84"/>
      <c r="B9" s="107" t="s">
        <v>50</v>
      </c>
      <c r="C9" s="108">
        <v>27.27</v>
      </c>
      <c r="D9" s="108">
        <v>205</v>
      </c>
      <c r="E9" s="108">
        <v>-177.73</v>
      </c>
      <c r="F9" s="109">
        <v>-0.86699999999999999</v>
      </c>
    </row>
    <row r="10" spans="1:6">
      <c r="A10" s="84"/>
      <c r="B10" s="107" t="s">
        <v>51</v>
      </c>
      <c r="C10" s="108"/>
      <c r="D10" s="108"/>
      <c r="E10" s="108"/>
      <c r="F10" s="109"/>
    </row>
    <row r="11" spans="1:6">
      <c r="A11" s="84"/>
      <c r="B11" s="107" t="s">
        <v>52</v>
      </c>
      <c r="C11" s="108">
        <v>5215</v>
      </c>
      <c r="D11" s="108">
        <v>3593</v>
      </c>
      <c r="E11" s="108">
        <v>1622</v>
      </c>
      <c r="F11" s="109">
        <v>0.45100000000000001</v>
      </c>
    </row>
    <row r="12" spans="1:6">
      <c r="A12" s="84"/>
      <c r="B12" s="107" t="s">
        <v>53</v>
      </c>
      <c r="C12" s="108">
        <v>2395</v>
      </c>
      <c r="D12" s="108">
        <v>2334</v>
      </c>
      <c r="E12" s="108">
        <v>61</v>
      </c>
      <c r="F12" s="109">
        <v>2.5999999999999999E-2</v>
      </c>
    </row>
    <row r="13" spans="1:6">
      <c r="A13" s="84"/>
      <c r="B13" s="107" t="s">
        <v>54</v>
      </c>
      <c r="C13" s="108">
        <v>1095</v>
      </c>
      <c r="D13" s="108">
        <v>883</v>
      </c>
      <c r="E13" s="108">
        <v>212</v>
      </c>
      <c r="F13" s="109">
        <v>0.24</v>
      </c>
    </row>
    <row r="14" spans="1:6">
      <c r="A14" s="84"/>
      <c r="B14" s="107" t="s">
        <v>55</v>
      </c>
      <c r="C14" s="108">
        <v>730</v>
      </c>
      <c r="D14" s="108">
        <v>506</v>
      </c>
      <c r="E14" s="108">
        <v>224</v>
      </c>
      <c r="F14" s="109">
        <v>0.443</v>
      </c>
    </row>
    <row r="15" spans="1:6">
      <c r="A15" s="84"/>
      <c r="B15" s="107" t="s">
        <v>56</v>
      </c>
      <c r="C15" s="108">
        <v>330</v>
      </c>
      <c r="D15" s="108">
        <v>314</v>
      </c>
      <c r="E15" s="108">
        <v>16</v>
      </c>
      <c r="F15" s="109">
        <v>5.0999999999999997E-2</v>
      </c>
    </row>
    <row r="16" spans="1:6">
      <c r="A16" s="84"/>
      <c r="B16" s="107" t="s">
        <v>57</v>
      </c>
      <c r="C16" s="108">
        <v>160</v>
      </c>
      <c r="D16" s="108">
        <v>121</v>
      </c>
      <c r="E16" s="108">
        <v>39</v>
      </c>
      <c r="F16" s="109">
        <v>0.32200000000000001</v>
      </c>
    </row>
    <row r="17" spans="1:6">
      <c r="A17" s="84"/>
      <c r="B17" s="107" t="s">
        <v>58</v>
      </c>
      <c r="C17" s="108">
        <v>30</v>
      </c>
      <c r="D17" s="108">
        <v>0</v>
      </c>
      <c r="E17" s="108">
        <v>30</v>
      </c>
      <c r="F17" s="109" t="s">
        <v>100</v>
      </c>
    </row>
    <row r="18" spans="1:6">
      <c r="A18" s="84"/>
      <c r="B18" s="107" t="s">
        <v>59</v>
      </c>
      <c r="C18" s="108">
        <v>9955</v>
      </c>
      <c r="D18" s="108">
        <v>7751</v>
      </c>
      <c r="E18" s="108">
        <v>2204</v>
      </c>
      <c r="F18" s="109">
        <v>0.28399999999999997</v>
      </c>
    </row>
    <row r="19" spans="1:6">
      <c r="A19" s="84"/>
      <c r="B19" s="107" t="s">
        <v>60</v>
      </c>
      <c r="C19" s="108">
        <v>0</v>
      </c>
      <c r="D19" s="108">
        <v>100</v>
      </c>
      <c r="E19" s="108">
        <v>-100</v>
      </c>
      <c r="F19" s="109">
        <v>-1</v>
      </c>
    </row>
    <row r="20" spans="1:6">
      <c r="A20" s="84"/>
      <c r="B20" s="107" t="s">
        <v>62</v>
      </c>
      <c r="C20" s="108">
        <v>327.27</v>
      </c>
      <c r="D20" s="108">
        <v>364</v>
      </c>
      <c r="E20" s="108">
        <v>-36.729999999999997</v>
      </c>
      <c r="F20" s="109">
        <v>-0.10100000000000001</v>
      </c>
    </row>
    <row r="21" spans="1:6">
      <c r="A21" s="84"/>
      <c r="B21" s="107" t="s">
        <v>63</v>
      </c>
      <c r="C21" s="108">
        <v>194.6</v>
      </c>
      <c r="D21" s="108">
        <v>240</v>
      </c>
      <c r="E21" s="108">
        <v>-45.4</v>
      </c>
      <c r="F21" s="109">
        <v>-0.189</v>
      </c>
    </row>
    <row r="22" spans="1:6">
      <c r="A22" s="84"/>
      <c r="B22" s="107" t="s">
        <v>65</v>
      </c>
      <c r="C22" s="108">
        <v>10504.14</v>
      </c>
      <c r="D22" s="108">
        <v>8660</v>
      </c>
      <c r="E22" s="108">
        <v>1844.14</v>
      </c>
      <c r="F22" s="109">
        <v>0.21299999999999999</v>
      </c>
    </row>
    <row r="23" spans="1:6">
      <c r="A23" s="84"/>
      <c r="B23" s="107" t="s">
        <v>66</v>
      </c>
      <c r="C23" s="108"/>
      <c r="D23" s="108"/>
      <c r="E23" s="108"/>
      <c r="F23" s="109"/>
    </row>
    <row r="24" spans="1:6">
      <c r="A24" s="84"/>
      <c r="B24" s="107" t="s">
        <v>67</v>
      </c>
      <c r="C24" s="108">
        <v>630</v>
      </c>
      <c r="D24" s="108">
        <v>630</v>
      </c>
      <c r="E24" s="108">
        <v>0</v>
      </c>
      <c r="F24" s="109">
        <v>0</v>
      </c>
    </row>
    <row r="25" spans="1:6">
      <c r="A25" s="84"/>
      <c r="B25" s="107" t="s">
        <v>68</v>
      </c>
      <c r="C25" s="108">
        <v>0</v>
      </c>
      <c r="D25" s="108">
        <v>100</v>
      </c>
      <c r="E25" s="108">
        <v>-100</v>
      </c>
      <c r="F25" s="109">
        <v>-1</v>
      </c>
    </row>
    <row r="26" spans="1:6">
      <c r="A26" s="84"/>
      <c r="B26" s="107" t="s">
        <v>69</v>
      </c>
      <c r="C26" s="108">
        <v>3</v>
      </c>
      <c r="D26" s="108">
        <v>20</v>
      </c>
      <c r="E26" s="108">
        <v>-17</v>
      </c>
      <c r="F26" s="109">
        <v>-0.85</v>
      </c>
    </row>
    <row r="27" spans="1:6">
      <c r="A27" s="84"/>
      <c r="B27" s="107" t="s">
        <v>70</v>
      </c>
      <c r="C27" s="108">
        <v>260</v>
      </c>
      <c r="D27" s="108">
        <v>180</v>
      </c>
      <c r="E27" s="108">
        <v>80</v>
      </c>
      <c r="F27" s="109">
        <v>0.44400000000000001</v>
      </c>
    </row>
    <row r="28" spans="1:6">
      <c r="A28" s="84"/>
      <c r="B28" s="107" t="s">
        <v>101</v>
      </c>
      <c r="C28" s="108">
        <v>0</v>
      </c>
      <c r="D28" s="108">
        <v>167</v>
      </c>
      <c r="E28" s="108">
        <v>-167</v>
      </c>
      <c r="F28" s="109">
        <v>-1</v>
      </c>
    </row>
    <row r="29" spans="1:6">
      <c r="A29" s="84"/>
      <c r="B29" s="107" t="s">
        <v>71</v>
      </c>
      <c r="C29" s="108">
        <v>500</v>
      </c>
      <c r="D29" s="108">
        <v>500</v>
      </c>
      <c r="E29" s="108">
        <v>0</v>
      </c>
      <c r="F29" s="109">
        <v>0</v>
      </c>
    </row>
    <row r="30" spans="1:6">
      <c r="A30" s="84"/>
      <c r="B30" s="107" t="s">
        <v>73</v>
      </c>
      <c r="C30" s="108">
        <v>116.52</v>
      </c>
      <c r="D30" s="108">
        <v>0</v>
      </c>
      <c r="E30" s="108">
        <v>116.52</v>
      </c>
      <c r="F30" s="109" t="s">
        <v>100</v>
      </c>
    </row>
    <row r="31" spans="1:6">
      <c r="A31" s="84"/>
      <c r="B31" s="107" t="s">
        <v>74</v>
      </c>
      <c r="C31" s="108"/>
      <c r="D31" s="108"/>
      <c r="E31" s="108"/>
      <c r="F31" s="109"/>
    </row>
    <row r="32" spans="1:6">
      <c r="A32" s="84"/>
      <c r="B32" s="107" t="s">
        <v>75</v>
      </c>
      <c r="C32" s="108">
        <v>1043</v>
      </c>
      <c r="D32" s="108">
        <v>719</v>
      </c>
      <c r="E32" s="108">
        <v>324</v>
      </c>
      <c r="F32" s="109">
        <v>0.45100000000000001</v>
      </c>
    </row>
    <row r="33" spans="1:6">
      <c r="A33" s="84"/>
      <c r="B33" s="107" t="s">
        <v>76</v>
      </c>
      <c r="C33" s="108">
        <v>479</v>
      </c>
      <c r="D33" s="108">
        <v>467</v>
      </c>
      <c r="E33" s="108">
        <v>12</v>
      </c>
      <c r="F33" s="109">
        <v>2.5999999999999999E-2</v>
      </c>
    </row>
    <row r="34" spans="1:6">
      <c r="A34" s="84"/>
      <c r="B34" s="107" t="s">
        <v>77</v>
      </c>
      <c r="C34" s="108">
        <v>219</v>
      </c>
      <c r="D34" s="108">
        <v>177</v>
      </c>
      <c r="E34" s="108">
        <v>42</v>
      </c>
      <c r="F34" s="109">
        <v>0.23699999999999999</v>
      </c>
    </row>
    <row r="35" spans="1:6">
      <c r="A35" s="84"/>
      <c r="B35" s="107" t="s">
        <v>55</v>
      </c>
      <c r="C35" s="108">
        <v>730</v>
      </c>
      <c r="D35" s="108">
        <v>506</v>
      </c>
      <c r="E35" s="108">
        <v>224</v>
      </c>
      <c r="F35" s="109">
        <v>0.443</v>
      </c>
    </row>
    <row r="36" spans="1:6">
      <c r="A36" s="84"/>
      <c r="B36" s="107" t="s">
        <v>56</v>
      </c>
      <c r="C36" s="108">
        <v>330</v>
      </c>
      <c r="D36" s="108">
        <v>314</v>
      </c>
      <c r="E36" s="108">
        <v>16</v>
      </c>
      <c r="F36" s="109">
        <v>5.0999999999999997E-2</v>
      </c>
    </row>
    <row r="37" spans="1:6">
      <c r="A37" s="84"/>
      <c r="B37" s="107" t="s">
        <v>57</v>
      </c>
      <c r="C37" s="108">
        <v>160</v>
      </c>
      <c r="D37" s="108">
        <v>121</v>
      </c>
      <c r="E37" s="108">
        <v>39</v>
      </c>
      <c r="F37" s="109">
        <v>0.32200000000000001</v>
      </c>
    </row>
    <row r="38" spans="1:6">
      <c r="A38" s="84"/>
      <c r="B38" s="107" t="s">
        <v>78</v>
      </c>
      <c r="C38" s="108">
        <v>40</v>
      </c>
      <c r="D38" s="108">
        <v>40</v>
      </c>
      <c r="E38" s="108">
        <v>0</v>
      </c>
      <c r="F38" s="109">
        <v>0</v>
      </c>
    </row>
    <row r="39" spans="1:6">
      <c r="A39" s="84"/>
      <c r="B39" s="107" t="s">
        <v>79</v>
      </c>
      <c r="C39" s="108">
        <v>3001</v>
      </c>
      <c r="D39" s="108">
        <v>2344</v>
      </c>
      <c r="E39" s="108">
        <v>657</v>
      </c>
      <c r="F39" s="109">
        <v>0.28000000000000003</v>
      </c>
    </row>
    <row r="40" spans="1:6">
      <c r="A40" s="84"/>
      <c r="B40" s="107" t="s">
        <v>80</v>
      </c>
      <c r="C40" s="108">
        <v>0</v>
      </c>
      <c r="D40" s="108">
        <v>542</v>
      </c>
      <c r="E40" s="108">
        <v>-542</v>
      </c>
      <c r="F40" s="109">
        <v>-1</v>
      </c>
    </row>
    <row r="41" spans="1:6">
      <c r="A41" s="84"/>
      <c r="B41" s="107" t="s">
        <v>81</v>
      </c>
      <c r="C41" s="108">
        <v>0</v>
      </c>
      <c r="D41" s="108">
        <v>292</v>
      </c>
      <c r="E41" s="108">
        <v>-292</v>
      </c>
      <c r="F41" s="109">
        <v>-1</v>
      </c>
    </row>
    <row r="42" spans="1:6">
      <c r="A42" s="84"/>
      <c r="B42" s="107" t="s">
        <v>102</v>
      </c>
      <c r="C42" s="108">
        <v>0</v>
      </c>
      <c r="D42" s="108">
        <v>100</v>
      </c>
      <c r="E42" s="108">
        <v>-100</v>
      </c>
      <c r="F42" s="109">
        <v>-1</v>
      </c>
    </row>
    <row r="43" spans="1:6">
      <c r="A43" s="84"/>
      <c r="B43" s="107" t="s">
        <v>82</v>
      </c>
      <c r="C43" s="108">
        <v>3482</v>
      </c>
      <c r="D43" s="108">
        <v>2683</v>
      </c>
      <c r="E43" s="108">
        <v>799</v>
      </c>
      <c r="F43" s="109">
        <v>0.29799999999999999</v>
      </c>
    </row>
    <row r="44" spans="1:6">
      <c r="A44" s="84"/>
      <c r="B44" s="107" t="s">
        <v>83</v>
      </c>
      <c r="C44" s="108">
        <v>375</v>
      </c>
      <c r="D44" s="108">
        <v>375</v>
      </c>
      <c r="E44" s="108">
        <v>0</v>
      </c>
      <c r="F44" s="109">
        <v>0</v>
      </c>
    </row>
    <row r="45" spans="1:6">
      <c r="A45" s="84"/>
      <c r="B45" s="107" t="s">
        <v>84</v>
      </c>
      <c r="C45" s="108">
        <v>259.85000000000002</v>
      </c>
      <c r="D45" s="108">
        <v>333</v>
      </c>
      <c r="E45" s="108">
        <v>-73.150000000000006</v>
      </c>
      <c r="F45" s="109">
        <v>-0.22</v>
      </c>
    </row>
    <row r="46" spans="1:6">
      <c r="A46" s="84"/>
      <c r="B46" s="107" t="s">
        <v>103</v>
      </c>
      <c r="C46" s="108">
        <v>0</v>
      </c>
      <c r="D46" s="108">
        <v>83</v>
      </c>
      <c r="E46" s="108">
        <v>-83</v>
      </c>
      <c r="F46" s="109">
        <v>-1</v>
      </c>
    </row>
    <row r="47" spans="1:6">
      <c r="A47" s="84"/>
      <c r="B47" s="107" t="s">
        <v>85</v>
      </c>
      <c r="C47" s="108">
        <v>0</v>
      </c>
      <c r="D47" s="108">
        <v>100</v>
      </c>
      <c r="E47" s="108">
        <v>-100</v>
      </c>
      <c r="F47" s="109">
        <v>-1</v>
      </c>
    </row>
    <row r="48" spans="1:6">
      <c r="A48" s="84"/>
      <c r="B48" s="107" t="s">
        <v>86</v>
      </c>
      <c r="C48" s="108">
        <v>0</v>
      </c>
      <c r="D48" s="108">
        <v>8</v>
      </c>
      <c r="E48" s="108">
        <v>-8</v>
      </c>
      <c r="F48" s="109">
        <v>-1</v>
      </c>
    </row>
    <row r="49" spans="1:6">
      <c r="A49" s="84"/>
      <c r="B49" s="107" t="s">
        <v>88</v>
      </c>
      <c r="C49" s="108">
        <v>42.5</v>
      </c>
      <c r="D49" s="108">
        <v>39</v>
      </c>
      <c r="E49" s="108">
        <v>3.5</v>
      </c>
      <c r="F49" s="109">
        <v>0.09</v>
      </c>
    </row>
    <row r="50" spans="1:6">
      <c r="A50" s="84"/>
      <c r="B50" s="107" t="s">
        <v>91</v>
      </c>
      <c r="C50" s="108">
        <v>8669.8700000000008</v>
      </c>
      <c r="D50" s="108">
        <v>8496</v>
      </c>
      <c r="E50" s="108">
        <v>173.87</v>
      </c>
      <c r="F50" s="109">
        <v>0.02</v>
      </c>
    </row>
    <row r="51" spans="1:6">
      <c r="A51" s="84"/>
      <c r="B51" s="107" t="s">
        <v>92</v>
      </c>
      <c r="C51" s="108">
        <v>1834.27</v>
      </c>
      <c r="D51" s="108">
        <v>164</v>
      </c>
      <c r="E51" s="108">
        <v>1670.27</v>
      </c>
      <c r="F51" s="109">
        <v>10.185</v>
      </c>
    </row>
    <row r="52" spans="1:6">
      <c r="A52" s="84"/>
      <c r="B52" s="107" t="s">
        <v>93</v>
      </c>
      <c r="C52" s="108">
        <v>0</v>
      </c>
      <c r="D52" s="108">
        <v>0</v>
      </c>
      <c r="E52" s="108">
        <v>0</v>
      </c>
      <c r="F52" s="109" t="s">
        <v>100</v>
      </c>
    </row>
    <row r="53" spans="1:6">
      <c r="A53" s="84"/>
      <c r="B53" s="107" t="s">
        <v>94</v>
      </c>
      <c r="C53" s="108">
        <v>0</v>
      </c>
      <c r="D53" s="108">
        <v>0</v>
      </c>
      <c r="E53" s="108">
        <v>0</v>
      </c>
      <c r="F53" s="109" t="s">
        <v>100</v>
      </c>
    </row>
    <row r="54" spans="1:6">
      <c r="A54" s="84"/>
      <c r="B54" s="107" t="s">
        <v>95</v>
      </c>
      <c r="C54" s="108">
        <v>1834.27</v>
      </c>
      <c r="D54" s="108">
        <v>164</v>
      </c>
      <c r="E54" s="108">
        <v>1670.27</v>
      </c>
      <c r="F54" s="109">
        <v>10.185</v>
      </c>
    </row>
    <row r="55" spans="1:6">
      <c r="A55" s="91"/>
      <c r="B55" s="94"/>
      <c r="C55" s="88"/>
      <c r="D55" s="88"/>
      <c r="E55" s="88"/>
      <c r="F55" s="97"/>
    </row>
    <row r="56" spans="1:6">
      <c r="A56" s="76"/>
      <c r="B56" s="102"/>
      <c r="C56" s="103"/>
      <c r="D56" s="104"/>
      <c r="E56" s="105"/>
      <c r="F56" s="106"/>
    </row>
  </sheetData>
  <mergeCells count="3">
    <mergeCell ref="B4:F4"/>
    <mergeCell ref="B2:F2"/>
    <mergeCell ref="B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D30" sqref="D30"/>
    </sheetView>
  </sheetViews>
  <sheetFormatPr baseColWidth="10" defaultColWidth="8.83203125" defaultRowHeight="12" x14ac:dyDescent="0"/>
  <cols>
    <col min="1" max="1" width="0.83203125" customWidth="1"/>
    <col min="2" max="2" width="27.6640625" customWidth="1"/>
    <col min="3" max="6" width="15.1640625" customWidth="1"/>
  </cols>
  <sheetData>
    <row r="1" spans="1:6">
      <c r="A1" s="111"/>
      <c r="B1" s="112"/>
      <c r="C1" s="113"/>
      <c r="D1" s="111"/>
      <c r="E1" s="114"/>
      <c r="F1" s="115"/>
    </row>
    <row r="2" spans="1:6">
      <c r="A2" s="110"/>
      <c r="B2" s="176" t="s">
        <v>0</v>
      </c>
      <c r="C2" s="177"/>
      <c r="D2" s="177"/>
      <c r="E2" s="177"/>
      <c r="F2" s="178"/>
    </row>
    <row r="3" spans="1:6" ht="18">
      <c r="A3" s="110"/>
      <c r="B3" s="179" t="s">
        <v>96</v>
      </c>
      <c r="C3" s="180"/>
      <c r="D3" s="180"/>
      <c r="E3" s="180"/>
      <c r="F3" s="181"/>
    </row>
    <row r="4" spans="1:6">
      <c r="A4" s="110"/>
      <c r="B4" s="173" t="s">
        <v>104</v>
      </c>
      <c r="C4" s="174"/>
      <c r="D4" s="174"/>
      <c r="E4" s="174"/>
      <c r="F4" s="175"/>
    </row>
    <row r="5" spans="1:6">
      <c r="A5" s="110"/>
      <c r="B5" s="126"/>
      <c r="C5" s="120"/>
      <c r="D5" s="119"/>
      <c r="E5" s="121"/>
      <c r="F5" s="129"/>
    </row>
    <row r="6" spans="1:6">
      <c r="A6" s="123"/>
      <c r="B6" s="132"/>
      <c r="C6" s="133" t="s">
        <v>45</v>
      </c>
      <c r="D6" s="133" t="s">
        <v>97</v>
      </c>
      <c r="E6" s="134" t="s">
        <v>98</v>
      </c>
      <c r="F6" s="135" t="s">
        <v>99</v>
      </c>
    </row>
    <row r="7" spans="1:6">
      <c r="A7" s="124"/>
      <c r="B7" s="127"/>
      <c r="C7" s="116"/>
      <c r="D7" s="116"/>
      <c r="E7" s="117"/>
      <c r="F7" s="130"/>
    </row>
    <row r="8" spans="1:6">
      <c r="A8" s="118"/>
      <c r="B8" s="141" t="s">
        <v>49</v>
      </c>
      <c r="C8" s="142"/>
      <c r="D8" s="142"/>
      <c r="E8" s="142"/>
      <c r="F8" s="143"/>
    </row>
    <row r="9" spans="1:6">
      <c r="A9" s="118"/>
      <c r="B9" s="141" t="s">
        <v>50</v>
      </c>
      <c r="C9" s="142">
        <v>5105.08</v>
      </c>
      <c r="D9" s="142">
        <v>5647</v>
      </c>
      <c r="E9" s="142">
        <v>-541.91999999999996</v>
      </c>
      <c r="F9" s="143">
        <v>-9.6000000000000002E-2</v>
      </c>
    </row>
    <row r="10" spans="1:6">
      <c r="A10" s="118"/>
      <c r="B10" s="141" t="s">
        <v>51</v>
      </c>
      <c r="C10" s="142"/>
      <c r="D10" s="142"/>
      <c r="E10" s="142"/>
      <c r="F10" s="143"/>
    </row>
    <row r="11" spans="1:6">
      <c r="A11" s="118"/>
      <c r="B11" s="141" t="s">
        <v>52</v>
      </c>
      <c r="C11" s="142">
        <v>23180</v>
      </c>
      <c r="D11" s="142">
        <v>21558</v>
      </c>
      <c r="E11" s="142">
        <v>1622</v>
      </c>
      <c r="F11" s="143">
        <v>7.4999999999999997E-2</v>
      </c>
    </row>
    <row r="12" spans="1:6">
      <c r="A12" s="118"/>
      <c r="B12" s="141" t="s">
        <v>53</v>
      </c>
      <c r="C12" s="142">
        <v>12509</v>
      </c>
      <c r="D12" s="142">
        <v>14004</v>
      </c>
      <c r="E12" s="142">
        <v>-1495</v>
      </c>
      <c r="F12" s="143">
        <v>-0.107</v>
      </c>
    </row>
    <row r="13" spans="1:6">
      <c r="A13" s="118"/>
      <c r="B13" s="141" t="s">
        <v>54</v>
      </c>
      <c r="C13" s="142">
        <v>5735</v>
      </c>
      <c r="D13" s="142">
        <v>5298</v>
      </c>
      <c r="E13" s="142">
        <v>437</v>
      </c>
      <c r="F13" s="143">
        <v>8.2000000000000003E-2</v>
      </c>
    </row>
    <row r="14" spans="1:6">
      <c r="A14" s="118"/>
      <c r="B14" s="141" t="s">
        <v>55</v>
      </c>
      <c r="C14" s="142">
        <v>3190</v>
      </c>
      <c r="D14" s="142">
        <v>3036</v>
      </c>
      <c r="E14" s="142">
        <v>154</v>
      </c>
      <c r="F14" s="143">
        <v>5.0999999999999997E-2</v>
      </c>
    </row>
    <row r="15" spans="1:6">
      <c r="A15" s="118"/>
      <c r="B15" s="141" t="s">
        <v>56</v>
      </c>
      <c r="C15" s="142">
        <v>1720</v>
      </c>
      <c r="D15" s="142">
        <v>1884</v>
      </c>
      <c r="E15" s="142">
        <v>-164</v>
      </c>
      <c r="F15" s="143">
        <v>-8.6999999999999994E-2</v>
      </c>
    </row>
    <row r="16" spans="1:6">
      <c r="A16" s="118"/>
      <c r="B16" s="141" t="s">
        <v>57</v>
      </c>
      <c r="C16" s="142">
        <v>750</v>
      </c>
      <c r="D16" s="142">
        <v>726</v>
      </c>
      <c r="E16" s="142">
        <v>24</v>
      </c>
      <c r="F16" s="143">
        <v>3.3000000000000002E-2</v>
      </c>
    </row>
    <row r="17" spans="1:6">
      <c r="A17" s="118"/>
      <c r="B17" s="141" t="s">
        <v>58</v>
      </c>
      <c r="C17" s="142">
        <v>175</v>
      </c>
      <c r="D17" s="142">
        <v>0</v>
      </c>
      <c r="E17" s="142">
        <v>175</v>
      </c>
      <c r="F17" s="143" t="s">
        <v>100</v>
      </c>
    </row>
    <row r="18" spans="1:6">
      <c r="A18" s="118"/>
      <c r="B18" s="141" t="s">
        <v>59</v>
      </c>
      <c r="C18" s="142">
        <v>47259</v>
      </c>
      <c r="D18" s="142">
        <v>46506</v>
      </c>
      <c r="E18" s="142">
        <v>753</v>
      </c>
      <c r="F18" s="143">
        <v>1.6E-2</v>
      </c>
    </row>
    <row r="19" spans="1:6">
      <c r="A19" s="118"/>
      <c r="B19" s="141" t="s">
        <v>60</v>
      </c>
      <c r="C19" s="142">
        <v>50.7</v>
      </c>
      <c r="D19" s="142">
        <v>600</v>
      </c>
      <c r="E19" s="142">
        <v>-549.29999999999995</v>
      </c>
      <c r="F19" s="143">
        <v>-0.91600000000000004</v>
      </c>
    </row>
    <row r="20" spans="1:6">
      <c r="A20" s="118"/>
      <c r="B20" s="141" t="s">
        <v>61</v>
      </c>
      <c r="C20" s="142">
        <v>-40</v>
      </c>
      <c r="D20" s="142">
        <v>0</v>
      </c>
      <c r="E20" s="142">
        <v>-40</v>
      </c>
      <c r="F20" s="143" t="s">
        <v>100</v>
      </c>
    </row>
    <row r="21" spans="1:6">
      <c r="A21" s="118"/>
      <c r="B21" s="141" t="s">
        <v>62</v>
      </c>
      <c r="C21" s="142">
        <v>2056.81</v>
      </c>
      <c r="D21" s="142">
        <v>2184</v>
      </c>
      <c r="E21" s="142">
        <v>-127.19</v>
      </c>
      <c r="F21" s="143">
        <v>-5.8000000000000003E-2</v>
      </c>
    </row>
    <row r="22" spans="1:6">
      <c r="A22" s="118"/>
      <c r="B22" s="141" t="s">
        <v>63</v>
      </c>
      <c r="C22" s="142">
        <v>1084.1600000000001</v>
      </c>
      <c r="D22" s="142">
        <v>1440</v>
      </c>
      <c r="E22" s="142">
        <v>-355.84</v>
      </c>
      <c r="F22" s="143">
        <v>-0.247</v>
      </c>
    </row>
    <row r="23" spans="1:6">
      <c r="A23" s="118"/>
      <c r="B23" s="141" t="s">
        <v>64</v>
      </c>
      <c r="C23" s="142">
        <v>85</v>
      </c>
      <c r="D23" s="142">
        <v>0</v>
      </c>
      <c r="E23" s="142">
        <v>85</v>
      </c>
      <c r="F23" s="143" t="s">
        <v>100</v>
      </c>
    </row>
    <row r="24" spans="1:6">
      <c r="A24" s="118"/>
      <c r="B24" s="141" t="s">
        <v>65</v>
      </c>
      <c r="C24" s="142">
        <v>55600.75</v>
      </c>
      <c r="D24" s="142">
        <v>56377</v>
      </c>
      <c r="E24" s="142">
        <v>-776.25</v>
      </c>
      <c r="F24" s="143">
        <v>-1.4E-2</v>
      </c>
    </row>
    <row r="25" spans="1:6">
      <c r="A25" s="118"/>
      <c r="B25" s="141" t="s">
        <v>66</v>
      </c>
      <c r="C25" s="142"/>
      <c r="D25" s="142"/>
      <c r="E25" s="142"/>
      <c r="F25" s="143"/>
    </row>
    <row r="26" spans="1:6">
      <c r="A26" s="118"/>
      <c r="B26" s="141" t="s">
        <v>67</v>
      </c>
      <c r="C26" s="142">
        <v>3780</v>
      </c>
      <c r="D26" s="142">
        <v>3780</v>
      </c>
      <c r="E26" s="142">
        <v>0</v>
      </c>
      <c r="F26" s="143">
        <v>0</v>
      </c>
    </row>
    <row r="27" spans="1:6">
      <c r="A27" s="118"/>
      <c r="B27" s="141" t="s">
        <v>68</v>
      </c>
      <c r="C27" s="142">
        <v>188.18</v>
      </c>
      <c r="D27" s="142">
        <v>600</v>
      </c>
      <c r="E27" s="142">
        <v>-411.82</v>
      </c>
      <c r="F27" s="143">
        <v>-0.68600000000000005</v>
      </c>
    </row>
    <row r="28" spans="1:6">
      <c r="A28" s="118"/>
      <c r="B28" s="141" t="s">
        <v>69</v>
      </c>
      <c r="C28" s="142">
        <v>81.23</v>
      </c>
      <c r="D28" s="142">
        <v>120</v>
      </c>
      <c r="E28" s="142">
        <v>-38.770000000000003</v>
      </c>
      <c r="F28" s="143">
        <v>-0.32300000000000001</v>
      </c>
    </row>
    <row r="29" spans="1:6">
      <c r="A29" s="118"/>
      <c r="B29" s="141" t="s">
        <v>70</v>
      </c>
      <c r="C29" s="142">
        <v>1701.19</v>
      </c>
      <c r="D29" s="142">
        <v>1080</v>
      </c>
      <c r="E29" s="142">
        <v>621.19000000000005</v>
      </c>
      <c r="F29" s="143">
        <v>0.57499999999999996</v>
      </c>
    </row>
    <row r="30" spans="1:6">
      <c r="A30" s="118"/>
      <c r="B30" s="141" t="s">
        <v>105</v>
      </c>
      <c r="C30" s="142">
        <v>0</v>
      </c>
      <c r="D30" s="142">
        <v>500</v>
      </c>
      <c r="E30" s="142">
        <v>-500</v>
      </c>
      <c r="F30" s="143">
        <v>-1</v>
      </c>
    </row>
    <row r="31" spans="1:6">
      <c r="A31" s="118"/>
      <c r="B31" s="141" t="s">
        <v>101</v>
      </c>
      <c r="C31" s="142">
        <v>0</v>
      </c>
      <c r="D31" s="142">
        <v>1002</v>
      </c>
      <c r="E31" s="142">
        <v>-1002</v>
      </c>
      <c r="F31" s="143">
        <v>-1</v>
      </c>
    </row>
    <row r="32" spans="1:6">
      <c r="A32" s="118"/>
      <c r="B32" s="141" t="s">
        <v>71</v>
      </c>
      <c r="C32" s="142">
        <v>3000</v>
      </c>
      <c r="D32" s="142">
        <v>3000</v>
      </c>
      <c r="E32" s="142">
        <v>0</v>
      </c>
      <c r="F32" s="143">
        <v>0</v>
      </c>
    </row>
    <row r="33" spans="1:6">
      <c r="A33" s="118"/>
      <c r="B33" s="141" t="s">
        <v>72</v>
      </c>
      <c r="C33" s="142">
        <v>2000</v>
      </c>
      <c r="D33" s="142">
        <v>0</v>
      </c>
      <c r="E33" s="142">
        <v>2000</v>
      </c>
      <c r="F33" s="143" t="s">
        <v>100</v>
      </c>
    </row>
    <row r="34" spans="1:6">
      <c r="A34" s="118"/>
      <c r="B34" s="141" t="s">
        <v>73</v>
      </c>
      <c r="C34" s="142">
        <v>804.44</v>
      </c>
      <c r="D34" s="142">
        <v>540</v>
      </c>
      <c r="E34" s="142">
        <v>264.44</v>
      </c>
      <c r="F34" s="143">
        <v>0.49</v>
      </c>
    </row>
    <row r="35" spans="1:6">
      <c r="A35" s="118"/>
      <c r="B35" s="141" t="s">
        <v>74</v>
      </c>
      <c r="C35" s="142"/>
      <c r="D35" s="142"/>
      <c r="E35" s="142"/>
      <c r="F35" s="143"/>
    </row>
    <row r="36" spans="1:6">
      <c r="A36" s="118"/>
      <c r="B36" s="141" t="s">
        <v>75</v>
      </c>
      <c r="C36" s="142">
        <v>4634</v>
      </c>
      <c r="D36" s="142">
        <v>4314</v>
      </c>
      <c r="E36" s="142">
        <v>320</v>
      </c>
      <c r="F36" s="143">
        <v>7.3999999999999996E-2</v>
      </c>
    </row>
    <row r="37" spans="1:6">
      <c r="A37" s="118"/>
      <c r="B37" s="141" t="s">
        <v>76</v>
      </c>
      <c r="C37" s="142">
        <v>2502</v>
      </c>
      <c r="D37" s="142">
        <v>2802</v>
      </c>
      <c r="E37" s="142">
        <v>-300</v>
      </c>
      <c r="F37" s="143">
        <v>-0.107</v>
      </c>
    </row>
    <row r="38" spans="1:6">
      <c r="A38" s="118"/>
      <c r="B38" s="141" t="s">
        <v>77</v>
      </c>
      <c r="C38" s="142">
        <v>1147</v>
      </c>
      <c r="D38" s="142">
        <v>1062</v>
      </c>
      <c r="E38" s="142">
        <v>85</v>
      </c>
      <c r="F38" s="143">
        <v>0.08</v>
      </c>
    </row>
    <row r="39" spans="1:6">
      <c r="A39" s="118"/>
      <c r="B39" s="141" t="s">
        <v>55</v>
      </c>
      <c r="C39" s="142">
        <v>3190</v>
      </c>
      <c r="D39" s="142">
        <v>3036</v>
      </c>
      <c r="E39" s="142">
        <v>154</v>
      </c>
      <c r="F39" s="143">
        <v>5.0999999999999997E-2</v>
      </c>
    </row>
    <row r="40" spans="1:6">
      <c r="A40" s="118"/>
      <c r="B40" s="141" t="s">
        <v>56</v>
      </c>
      <c r="C40" s="142">
        <v>1710</v>
      </c>
      <c r="D40" s="142">
        <v>1884</v>
      </c>
      <c r="E40" s="142">
        <v>-174</v>
      </c>
      <c r="F40" s="143">
        <v>-9.1999999999999998E-2</v>
      </c>
    </row>
    <row r="41" spans="1:6">
      <c r="A41" s="118"/>
      <c r="B41" s="141" t="s">
        <v>57</v>
      </c>
      <c r="C41" s="142">
        <v>730</v>
      </c>
      <c r="D41" s="142">
        <v>726</v>
      </c>
      <c r="E41" s="142">
        <v>4</v>
      </c>
      <c r="F41" s="143">
        <v>6.0000000000000001E-3</v>
      </c>
    </row>
    <row r="42" spans="1:6">
      <c r="A42" s="118"/>
      <c r="B42" s="141" t="s">
        <v>78</v>
      </c>
      <c r="C42" s="142">
        <v>240</v>
      </c>
      <c r="D42" s="142">
        <v>240</v>
      </c>
      <c r="E42" s="142">
        <v>0</v>
      </c>
      <c r="F42" s="143">
        <v>0</v>
      </c>
    </row>
    <row r="43" spans="1:6">
      <c r="A43" s="118"/>
      <c r="B43" s="141" t="s">
        <v>79</v>
      </c>
      <c r="C43" s="142">
        <v>14153</v>
      </c>
      <c r="D43" s="142">
        <v>14064</v>
      </c>
      <c r="E43" s="142">
        <v>89</v>
      </c>
      <c r="F43" s="143">
        <v>6.0000000000000001E-3</v>
      </c>
    </row>
    <row r="44" spans="1:6">
      <c r="A44" s="118"/>
      <c r="B44" s="141" t="s">
        <v>80</v>
      </c>
      <c r="C44" s="142">
        <v>1999.55</v>
      </c>
      <c r="D44" s="142">
        <v>3252</v>
      </c>
      <c r="E44" s="142">
        <v>-1252.45</v>
      </c>
      <c r="F44" s="143">
        <v>-0.38500000000000001</v>
      </c>
    </row>
    <row r="45" spans="1:6">
      <c r="A45" s="118"/>
      <c r="B45" s="141" t="s">
        <v>81</v>
      </c>
      <c r="C45" s="142">
        <v>1725.57</v>
      </c>
      <c r="D45" s="142">
        <v>1752</v>
      </c>
      <c r="E45" s="142">
        <v>-26.43</v>
      </c>
      <c r="F45" s="143">
        <v>-1.4999999999999999E-2</v>
      </c>
    </row>
    <row r="46" spans="1:6">
      <c r="A46" s="118"/>
      <c r="B46" s="141" t="s">
        <v>102</v>
      </c>
      <c r="C46" s="142">
        <v>0</v>
      </c>
      <c r="D46" s="142">
        <v>600</v>
      </c>
      <c r="E46" s="142">
        <v>-600</v>
      </c>
      <c r="F46" s="143">
        <v>-1</v>
      </c>
    </row>
    <row r="47" spans="1:6">
      <c r="A47" s="118"/>
      <c r="B47" s="141" t="s">
        <v>82</v>
      </c>
      <c r="C47" s="142">
        <v>16574</v>
      </c>
      <c r="D47" s="142">
        <v>16098</v>
      </c>
      <c r="E47" s="142">
        <v>476</v>
      </c>
      <c r="F47" s="143">
        <v>0.03</v>
      </c>
    </row>
    <row r="48" spans="1:6">
      <c r="A48" s="118"/>
      <c r="B48" s="141" t="s">
        <v>83</v>
      </c>
      <c r="C48" s="142">
        <v>750</v>
      </c>
      <c r="D48" s="142">
        <v>750</v>
      </c>
      <c r="E48" s="142">
        <v>0</v>
      </c>
      <c r="F48" s="143">
        <v>0</v>
      </c>
    </row>
    <row r="49" spans="1:6">
      <c r="A49" s="118"/>
      <c r="B49" s="141" t="s">
        <v>84</v>
      </c>
      <c r="C49" s="142">
        <v>1559.1</v>
      </c>
      <c r="D49" s="142">
        <v>1998</v>
      </c>
      <c r="E49" s="142">
        <v>-438.9</v>
      </c>
      <c r="F49" s="143">
        <v>-0.22</v>
      </c>
    </row>
    <row r="50" spans="1:6">
      <c r="A50" s="118"/>
      <c r="B50" s="141" t="s">
        <v>103</v>
      </c>
      <c r="C50" s="142">
        <v>0</v>
      </c>
      <c r="D50" s="142">
        <v>498</v>
      </c>
      <c r="E50" s="142">
        <v>-498</v>
      </c>
      <c r="F50" s="143">
        <v>-1</v>
      </c>
    </row>
    <row r="51" spans="1:6">
      <c r="A51" s="118"/>
      <c r="B51" s="141" t="s">
        <v>85</v>
      </c>
      <c r="C51" s="142">
        <v>37.56</v>
      </c>
      <c r="D51" s="142">
        <v>300</v>
      </c>
      <c r="E51" s="142">
        <v>-262.44</v>
      </c>
      <c r="F51" s="143">
        <v>-0.875</v>
      </c>
    </row>
    <row r="52" spans="1:6">
      <c r="A52" s="118"/>
      <c r="B52" s="141" t="s">
        <v>86</v>
      </c>
      <c r="C52" s="142">
        <v>42.68</v>
      </c>
      <c r="D52" s="142">
        <v>48</v>
      </c>
      <c r="E52" s="142">
        <v>-5.32</v>
      </c>
      <c r="F52" s="143">
        <v>-0.111</v>
      </c>
    </row>
    <row r="53" spans="1:6">
      <c r="A53" s="118"/>
      <c r="B53" s="141" t="s">
        <v>87</v>
      </c>
      <c r="C53" s="142">
        <v>338.64</v>
      </c>
      <c r="D53" s="142">
        <v>0</v>
      </c>
      <c r="E53" s="142">
        <v>338.64</v>
      </c>
      <c r="F53" s="143" t="s">
        <v>100</v>
      </c>
    </row>
    <row r="54" spans="1:6">
      <c r="A54" s="118"/>
      <c r="B54" s="141" t="s">
        <v>88</v>
      </c>
      <c r="C54" s="142">
        <v>255</v>
      </c>
      <c r="D54" s="142">
        <v>234</v>
      </c>
      <c r="E54" s="142">
        <v>21</v>
      </c>
      <c r="F54" s="143">
        <v>0.09</v>
      </c>
    </row>
    <row r="55" spans="1:6">
      <c r="A55" s="118"/>
      <c r="B55" s="141" t="s">
        <v>89</v>
      </c>
      <c r="C55" s="142">
        <v>924.28</v>
      </c>
      <c r="D55" s="142">
        <v>821</v>
      </c>
      <c r="E55" s="142">
        <v>103.28</v>
      </c>
      <c r="F55" s="143">
        <v>0.126</v>
      </c>
    </row>
    <row r="56" spans="1:6">
      <c r="A56" s="118"/>
      <c r="B56" s="141" t="s">
        <v>106</v>
      </c>
      <c r="C56" s="142">
        <v>0</v>
      </c>
      <c r="D56" s="142">
        <v>300</v>
      </c>
      <c r="E56" s="142">
        <v>-300</v>
      </c>
      <c r="F56" s="143">
        <v>-1</v>
      </c>
    </row>
    <row r="57" spans="1:6">
      <c r="A57" s="118"/>
      <c r="B57" s="141" t="s">
        <v>107</v>
      </c>
      <c r="C57" s="142">
        <v>0</v>
      </c>
      <c r="D57" s="142">
        <v>271</v>
      </c>
      <c r="E57" s="142">
        <v>-271</v>
      </c>
      <c r="F57" s="143">
        <v>-1</v>
      </c>
    </row>
    <row r="58" spans="1:6">
      <c r="A58" s="118"/>
      <c r="B58" s="141" t="s">
        <v>90</v>
      </c>
      <c r="C58" s="142">
        <v>331.96</v>
      </c>
      <c r="D58" s="142">
        <v>275</v>
      </c>
      <c r="E58" s="142">
        <v>56.96</v>
      </c>
      <c r="F58" s="143">
        <v>0.20699999999999999</v>
      </c>
    </row>
    <row r="59" spans="1:6">
      <c r="A59" s="118"/>
      <c r="B59" s="141" t="s">
        <v>91</v>
      </c>
      <c r="C59" s="142">
        <v>50246.38</v>
      </c>
      <c r="D59" s="142">
        <v>51883</v>
      </c>
      <c r="E59" s="142">
        <v>-1636.62</v>
      </c>
      <c r="F59" s="143">
        <v>-3.2000000000000001E-2</v>
      </c>
    </row>
    <row r="60" spans="1:6">
      <c r="A60" s="118"/>
      <c r="B60" s="141" t="s">
        <v>92</v>
      </c>
      <c r="C60" s="142">
        <v>5354.37</v>
      </c>
      <c r="D60" s="142">
        <v>4494</v>
      </c>
      <c r="E60" s="142">
        <v>860.37</v>
      </c>
      <c r="F60" s="143">
        <v>0.191</v>
      </c>
    </row>
    <row r="61" spans="1:6">
      <c r="A61" s="118"/>
      <c r="B61" s="141" t="s">
        <v>93</v>
      </c>
      <c r="C61" s="142">
        <v>0</v>
      </c>
      <c r="D61" s="142">
        <v>0</v>
      </c>
      <c r="E61" s="142">
        <v>0</v>
      </c>
      <c r="F61" s="143" t="s">
        <v>100</v>
      </c>
    </row>
    <row r="62" spans="1:6">
      <c r="A62" s="118"/>
      <c r="B62" s="141" t="s">
        <v>94</v>
      </c>
      <c r="C62" s="142">
        <v>0</v>
      </c>
      <c r="D62" s="142">
        <v>0</v>
      </c>
      <c r="E62" s="142">
        <v>0</v>
      </c>
      <c r="F62" s="143" t="s">
        <v>100</v>
      </c>
    </row>
    <row r="63" spans="1:6">
      <c r="A63" s="118"/>
      <c r="B63" s="141" t="s">
        <v>95</v>
      </c>
      <c r="C63" s="142">
        <v>5354.37</v>
      </c>
      <c r="D63" s="142">
        <v>4494</v>
      </c>
      <c r="E63" s="142">
        <v>860.37</v>
      </c>
      <c r="F63" s="143">
        <v>0.191</v>
      </c>
    </row>
    <row r="64" spans="1:6">
      <c r="A64" s="125"/>
      <c r="B64" s="128"/>
      <c r="C64" s="122"/>
      <c r="D64" s="122"/>
      <c r="E64" s="122"/>
      <c r="F64" s="131"/>
    </row>
    <row r="65" spans="1:6">
      <c r="A65" s="110"/>
      <c r="B65" s="136"/>
      <c r="C65" s="137"/>
      <c r="D65" s="138"/>
      <c r="E65" s="139"/>
      <c r="F65" s="140"/>
    </row>
  </sheetData>
  <mergeCells count="3">
    <mergeCell ref="B4:F4"/>
    <mergeCell ref="B2:F2"/>
    <mergeCell ref="B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B29" sqref="B29"/>
    </sheetView>
  </sheetViews>
  <sheetFormatPr baseColWidth="10" defaultColWidth="8.83203125" defaultRowHeight="12" x14ac:dyDescent="0"/>
  <cols>
    <col min="1" max="1" width="1.1640625" customWidth="1"/>
    <col min="2" max="2" width="28.5" customWidth="1"/>
    <col min="3" max="4" width="15.6640625" customWidth="1"/>
  </cols>
  <sheetData>
    <row r="1" spans="1:4">
      <c r="A1" s="145"/>
      <c r="B1" s="146"/>
      <c r="C1" s="147"/>
      <c r="D1" s="148"/>
    </row>
    <row r="2" spans="1:4">
      <c r="A2" s="144"/>
      <c r="B2" s="176" t="s">
        <v>0</v>
      </c>
      <c r="C2" s="177"/>
      <c r="D2" s="178"/>
    </row>
    <row r="3" spans="1:4" ht="18">
      <c r="A3" s="144"/>
      <c r="B3" s="179" t="s">
        <v>152</v>
      </c>
      <c r="C3" s="180"/>
      <c r="D3" s="181"/>
    </row>
    <row r="4" spans="1:4">
      <c r="A4" s="144"/>
      <c r="B4" s="173" t="s">
        <v>44</v>
      </c>
      <c r="C4" s="174"/>
      <c r="D4" s="175"/>
    </row>
    <row r="5" spans="1:4">
      <c r="A5" s="144"/>
      <c r="B5" s="155"/>
      <c r="C5" s="150"/>
      <c r="D5" s="158"/>
    </row>
    <row r="6" spans="1:4">
      <c r="A6" s="152"/>
      <c r="B6" s="161" t="s">
        <v>108</v>
      </c>
      <c r="C6" s="162" t="s">
        <v>45</v>
      </c>
      <c r="D6" s="163" t="s">
        <v>109</v>
      </c>
    </row>
    <row r="7" spans="1:4">
      <c r="A7" s="153"/>
      <c r="B7" s="156"/>
      <c r="C7" s="149"/>
      <c r="D7" s="159"/>
    </row>
    <row r="8" spans="1:4">
      <c r="A8" s="164"/>
      <c r="B8" s="165"/>
      <c r="C8" s="166"/>
      <c r="D8" s="167"/>
    </row>
    <row r="9" spans="1:4" ht="12.5" customHeight="1">
      <c r="A9" s="164"/>
      <c r="B9" s="39" t="s">
        <v>110</v>
      </c>
      <c r="C9" s="168"/>
      <c r="D9" s="167"/>
    </row>
    <row r="10" spans="1:4" ht="12.5" customHeight="1">
      <c r="A10" s="164"/>
      <c r="B10" s="165"/>
      <c r="C10" s="166"/>
      <c r="D10" s="167"/>
    </row>
    <row r="11" spans="1:4" ht="12.5" customHeight="1">
      <c r="A11" s="164"/>
      <c r="B11" s="165" t="s">
        <v>49</v>
      </c>
      <c r="C11" s="166"/>
      <c r="D11" s="167"/>
    </row>
    <row r="12" spans="1:4" ht="12.5" customHeight="1">
      <c r="A12" s="164"/>
      <c r="B12" s="165" t="s">
        <v>111</v>
      </c>
      <c r="C12" s="166">
        <v>327.27</v>
      </c>
      <c r="D12" s="167">
        <v>2056.81</v>
      </c>
    </row>
    <row r="13" spans="1:4" ht="12.5" customHeight="1">
      <c r="A13" s="164"/>
      <c r="B13" s="165" t="s">
        <v>65</v>
      </c>
      <c r="C13" s="166">
        <v>327.27</v>
      </c>
      <c r="D13" s="167">
        <v>2056.81</v>
      </c>
    </row>
    <row r="14" spans="1:4" ht="12.5" customHeight="1">
      <c r="A14" s="164"/>
      <c r="B14" s="165"/>
      <c r="C14" s="166"/>
      <c r="D14" s="167"/>
    </row>
    <row r="15" spans="1:4" ht="12.5" customHeight="1">
      <c r="A15" s="164"/>
      <c r="B15" s="165" t="s">
        <v>112</v>
      </c>
      <c r="C15" s="166"/>
      <c r="D15" s="167"/>
    </row>
    <row r="16" spans="1:4" ht="12.5" customHeight="1">
      <c r="A16" s="164"/>
      <c r="B16" s="165" t="s">
        <v>113</v>
      </c>
      <c r="C16" s="166">
        <v>260</v>
      </c>
      <c r="D16" s="167">
        <v>1701.19</v>
      </c>
    </row>
    <row r="17" spans="1:4" ht="12.5" customHeight="1">
      <c r="A17" s="164"/>
      <c r="B17" s="165" t="s">
        <v>114</v>
      </c>
      <c r="C17" s="166">
        <v>116.52</v>
      </c>
      <c r="D17" s="167">
        <v>804.44</v>
      </c>
    </row>
    <row r="18" spans="1:4" ht="12.5" customHeight="1">
      <c r="A18" s="164"/>
      <c r="B18" s="165" t="s">
        <v>115</v>
      </c>
      <c r="C18" s="166">
        <v>250</v>
      </c>
      <c r="D18" s="167">
        <v>500</v>
      </c>
    </row>
    <row r="19" spans="1:4" ht="12.5" customHeight="1">
      <c r="A19" s="164"/>
      <c r="B19" s="165" t="s">
        <v>116</v>
      </c>
      <c r="C19" s="166">
        <v>86.61</v>
      </c>
      <c r="D19" s="167">
        <v>519.66</v>
      </c>
    </row>
    <row r="20" spans="1:4" ht="12.5" customHeight="1">
      <c r="A20" s="164"/>
      <c r="B20" s="165" t="s">
        <v>117</v>
      </c>
      <c r="C20" s="166">
        <v>713.13</v>
      </c>
      <c r="D20" s="167">
        <v>3525.29</v>
      </c>
    </row>
    <row r="21" spans="1:4" ht="12.5" customHeight="1">
      <c r="A21" s="164"/>
      <c r="B21" s="165"/>
      <c r="C21" s="166"/>
      <c r="D21" s="167"/>
    </row>
    <row r="22" spans="1:4" ht="12.5" customHeight="1">
      <c r="A22" s="164"/>
      <c r="B22" s="165" t="s">
        <v>95</v>
      </c>
      <c r="C22" s="166">
        <v>-385.86</v>
      </c>
      <c r="D22" s="167">
        <v>-1468.48</v>
      </c>
    </row>
    <row r="23" spans="1:4" ht="12.5" customHeight="1">
      <c r="A23" s="164"/>
      <c r="B23" s="165"/>
      <c r="C23" s="166"/>
      <c r="D23" s="167"/>
    </row>
    <row r="24" spans="1:4" ht="12.5" customHeight="1">
      <c r="A24" s="164"/>
      <c r="B24" s="39" t="s">
        <v>118</v>
      </c>
      <c r="C24" s="168"/>
      <c r="D24" s="167"/>
    </row>
    <row r="25" spans="1:4" ht="12.5" customHeight="1">
      <c r="A25" s="164"/>
      <c r="B25" s="165"/>
      <c r="C25" s="166"/>
      <c r="D25" s="167"/>
    </row>
    <row r="26" spans="1:4" ht="12.5" customHeight="1">
      <c r="A26" s="164"/>
      <c r="B26" s="165" t="s">
        <v>49</v>
      </c>
      <c r="C26" s="166"/>
      <c r="D26" s="167"/>
    </row>
    <row r="27" spans="1:4" ht="12.5" customHeight="1">
      <c r="A27" s="164"/>
      <c r="B27" s="165" t="s">
        <v>119</v>
      </c>
      <c r="C27" s="166">
        <v>0</v>
      </c>
      <c r="D27" s="167">
        <v>-40</v>
      </c>
    </row>
    <row r="28" spans="1:4" ht="12.5" customHeight="1">
      <c r="A28" s="164"/>
      <c r="B28" s="165" t="s">
        <v>65</v>
      </c>
      <c r="C28" s="166">
        <v>0</v>
      </c>
      <c r="D28" s="167">
        <v>-40</v>
      </c>
    </row>
    <row r="29" spans="1:4" ht="12.5" customHeight="1">
      <c r="A29" s="164"/>
      <c r="B29" s="165"/>
      <c r="C29" s="166"/>
      <c r="D29" s="167"/>
    </row>
    <row r="30" spans="1:4" ht="12.5" customHeight="1">
      <c r="A30" s="164"/>
      <c r="B30" s="165" t="s">
        <v>95</v>
      </c>
      <c r="C30" s="166">
        <v>0</v>
      </c>
      <c r="D30" s="167">
        <v>-40</v>
      </c>
    </row>
    <row r="31" spans="1:4" ht="12.5" customHeight="1">
      <c r="A31" s="164"/>
      <c r="B31" s="165"/>
      <c r="C31" s="166"/>
      <c r="D31" s="167"/>
    </row>
    <row r="32" spans="1:4" ht="12.5" customHeight="1">
      <c r="A32" s="164"/>
      <c r="B32" s="39" t="s">
        <v>150</v>
      </c>
      <c r="C32" s="168"/>
      <c r="D32" s="167"/>
    </row>
    <row r="33" spans="1:4" ht="12.5" customHeight="1">
      <c r="A33" s="164"/>
      <c r="B33" s="165"/>
      <c r="C33" s="166"/>
      <c r="D33" s="167"/>
    </row>
    <row r="34" spans="1:4" ht="12.5" customHeight="1">
      <c r="A34" s="164"/>
      <c r="B34" s="165" t="s">
        <v>49</v>
      </c>
      <c r="C34" s="166"/>
      <c r="D34" s="167"/>
    </row>
    <row r="35" spans="1:4" ht="12.5" customHeight="1">
      <c r="A35" s="164"/>
      <c r="B35" s="165" t="s">
        <v>120</v>
      </c>
      <c r="C35" s="166">
        <v>5215</v>
      </c>
      <c r="D35" s="167">
        <v>23180</v>
      </c>
    </row>
    <row r="36" spans="1:4" ht="12.5" customHeight="1">
      <c r="A36" s="164"/>
      <c r="B36" s="165" t="s">
        <v>121</v>
      </c>
      <c r="C36" s="166">
        <v>2395</v>
      </c>
      <c r="D36" s="167">
        <v>12509</v>
      </c>
    </row>
    <row r="37" spans="1:4" ht="12.5" customHeight="1">
      <c r="A37" s="164"/>
      <c r="B37" s="165" t="s">
        <v>122</v>
      </c>
      <c r="C37" s="166">
        <v>1095</v>
      </c>
      <c r="D37" s="167">
        <v>5735</v>
      </c>
    </row>
    <row r="38" spans="1:4" ht="12.5" customHeight="1">
      <c r="A38" s="164"/>
      <c r="B38" s="165" t="s">
        <v>123</v>
      </c>
      <c r="C38" s="166">
        <v>730</v>
      </c>
      <c r="D38" s="167">
        <v>3190</v>
      </c>
    </row>
    <row r="39" spans="1:4" ht="12.5" customHeight="1">
      <c r="A39" s="164"/>
      <c r="B39" s="165" t="s">
        <v>124</v>
      </c>
      <c r="C39" s="166">
        <v>330</v>
      </c>
      <c r="D39" s="167">
        <v>1720</v>
      </c>
    </row>
    <row r="40" spans="1:4" ht="12.5" customHeight="1">
      <c r="A40" s="164"/>
      <c r="B40" s="165" t="s">
        <v>125</v>
      </c>
      <c r="C40" s="166">
        <v>160</v>
      </c>
      <c r="D40" s="167">
        <v>750</v>
      </c>
    </row>
    <row r="41" spans="1:4" ht="12.5" customHeight="1">
      <c r="A41" s="164"/>
      <c r="B41" s="165" t="s">
        <v>126</v>
      </c>
      <c r="C41" s="166">
        <v>30</v>
      </c>
      <c r="D41" s="167">
        <v>175</v>
      </c>
    </row>
    <row r="42" spans="1:4" ht="12.5" customHeight="1">
      <c r="A42" s="164"/>
      <c r="B42" s="165" t="s">
        <v>127</v>
      </c>
      <c r="C42" s="166">
        <v>0</v>
      </c>
      <c r="D42" s="167">
        <v>50.7</v>
      </c>
    </row>
    <row r="43" spans="1:4" ht="12.5" customHeight="1">
      <c r="A43" s="164"/>
      <c r="B43" s="165" t="s">
        <v>128</v>
      </c>
      <c r="C43" s="166">
        <v>157.06</v>
      </c>
      <c r="D43" s="167">
        <v>934.01</v>
      </c>
    </row>
    <row r="44" spans="1:4" ht="12.5" customHeight="1">
      <c r="A44" s="164"/>
      <c r="B44" s="165" t="s">
        <v>65</v>
      </c>
      <c r="C44" s="166">
        <v>10112.06</v>
      </c>
      <c r="D44" s="167">
        <v>48243.71</v>
      </c>
    </row>
    <row r="45" spans="1:4" ht="12.5" customHeight="1">
      <c r="A45" s="164"/>
      <c r="B45" s="165"/>
      <c r="C45" s="166"/>
      <c r="D45" s="167"/>
    </row>
    <row r="46" spans="1:4" ht="12.5" customHeight="1">
      <c r="A46" s="164"/>
      <c r="B46" s="165" t="s">
        <v>112</v>
      </c>
      <c r="C46" s="166"/>
      <c r="D46" s="167"/>
    </row>
    <row r="47" spans="1:4" ht="12.5" customHeight="1">
      <c r="A47" s="164"/>
      <c r="B47" s="165" t="s">
        <v>129</v>
      </c>
      <c r="C47" s="166">
        <v>315</v>
      </c>
      <c r="D47" s="167">
        <v>1890</v>
      </c>
    </row>
    <row r="48" spans="1:4" ht="12.5" customHeight="1">
      <c r="A48" s="164"/>
      <c r="B48" s="165" t="s">
        <v>130</v>
      </c>
      <c r="C48" s="166">
        <v>1</v>
      </c>
      <c r="D48" s="167">
        <v>7.25</v>
      </c>
    </row>
    <row r="49" spans="1:4" ht="12.5" customHeight="1">
      <c r="A49" s="164"/>
      <c r="B49" s="165" t="s">
        <v>131</v>
      </c>
      <c r="C49" s="166">
        <v>1043</v>
      </c>
      <c r="D49" s="167">
        <v>4634</v>
      </c>
    </row>
    <row r="50" spans="1:4" ht="12.5" customHeight="1">
      <c r="A50" s="164"/>
      <c r="B50" s="165" t="s">
        <v>132</v>
      </c>
      <c r="C50" s="166">
        <v>479</v>
      </c>
      <c r="D50" s="167">
        <v>2502</v>
      </c>
    </row>
    <row r="51" spans="1:4" ht="12.5" customHeight="1">
      <c r="A51" s="164"/>
      <c r="B51" s="165" t="s">
        <v>133</v>
      </c>
      <c r="C51" s="166">
        <v>219</v>
      </c>
      <c r="D51" s="167">
        <v>1147</v>
      </c>
    </row>
    <row r="52" spans="1:4" ht="12.5" customHeight="1">
      <c r="A52" s="164"/>
      <c r="B52" s="165" t="s">
        <v>123</v>
      </c>
      <c r="C52" s="166">
        <v>730</v>
      </c>
      <c r="D52" s="167">
        <v>3190</v>
      </c>
    </row>
    <row r="53" spans="1:4" ht="12.5" customHeight="1">
      <c r="A53" s="164"/>
      <c r="B53" s="165" t="s">
        <v>124</v>
      </c>
      <c r="C53" s="166">
        <v>330</v>
      </c>
      <c r="D53" s="167">
        <v>1710</v>
      </c>
    </row>
    <row r="54" spans="1:4" ht="12.5" customHeight="1">
      <c r="A54" s="164"/>
      <c r="B54" s="165" t="s">
        <v>125</v>
      </c>
      <c r="C54" s="166">
        <v>160</v>
      </c>
      <c r="D54" s="167">
        <v>730</v>
      </c>
    </row>
    <row r="55" spans="1:4" ht="12.5" customHeight="1">
      <c r="A55" s="164"/>
      <c r="B55" s="165" t="s">
        <v>134</v>
      </c>
      <c r="C55" s="166">
        <v>40</v>
      </c>
      <c r="D55" s="167">
        <v>240</v>
      </c>
    </row>
    <row r="56" spans="1:4" ht="12.5" customHeight="1">
      <c r="A56" s="164"/>
      <c r="B56" s="165" t="s">
        <v>135</v>
      </c>
      <c r="C56" s="166">
        <v>0</v>
      </c>
      <c r="D56" s="167">
        <v>1999.55</v>
      </c>
    </row>
    <row r="57" spans="1:4" ht="12.5" customHeight="1">
      <c r="A57" s="164"/>
      <c r="B57" s="165" t="s">
        <v>136</v>
      </c>
      <c r="C57" s="166">
        <v>0</v>
      </c>
      <c r="D57" s="167">
        <v>1725.57</v>
      </c>
    </row>
    <row r="58" spans="1:4" ht="12.5" customHeight="1">
      <c r="A58" s="164"/>
      <c r="B58" s="165" t="s">
        <v>137</v>
      </c>
      <c r="C58" s="166">
        <v>3482</v>
      </c>
      <c r="D58" s="167">
        <v>16574</v>
      </c>
    </row>
    <row r="59" spans="1:4" ht="12.5" customHeight="1">
      <c r="A59" s="164"/>
      <c r="B59" s="165" t="s">
        <v>116</v>
      </c>
      <c r="C59" s="166">
        <v>86.62</v>
      </c>
      <c r="D59" s="167">
        <v>519.72</v>
      </c>
    </row>
    <row r="60" spans="1:4" ht="12.5" customHeight="1">
      <c r="A60" s="164"/>
      <c r="B60" s="165" t="s">
        <v>138</v>
      </c>
      <c r="C60" s="166">
        <v>0</v>
      </c>
      <c r="D60" s="167">
        <v>17.72</v>
      </c>
    </row>
    <row r="61" spans="1:4" ht="12.5" customHeight="1">
      <c r="A61" s="164"/>
      <c r="B61" s="165" t="s">
        <v>139</v>
      </c>
      <c r="C61" s="166">
        <v>0</v>
      </c>
      <c r="D61" s="167">
        <v>21.65</v>
      </c>
    </row>
    <row r="62" spans="1:4" ht="12.5" customHeight="1">
      <c r="A62" s="164"/>
      <c r="B62" s="165" t="s">
        <v>117</v>
      </c>
      <c r="C62" s="166">
        <v>6885.62</v>
      </c>
      <c r="D62" s="167">
        <v>36908.46</v>
      </c>
    </row>
    <row r="63" spans="1:4" ht="12.5" customHeight="1">
      <c r="A63" s="164"/>
      <c r="B63" s="165"/>
      <c r="C63" s="166"/>
      <c r="D63" s="167"/>
    </row>
    <row r="64" spans="1:4" ht="12.5" customHeight="1">
      <c r="A64" s="164"/>
      <c r="B64" s="165" t="s">
        <v>95</v>
      </c>
      <c r="C64" s="166">
        <v>3226.44</v>
      </c>
      <c r="D64" s="167">
        <v>11335.25</v>
      </c>
    </row>
    <row r="65" spans="1:4" ht="12.5" customHeight="1">
      <c r="A65" s="164"/>
      <c r="B65" s="165"/>
      <c r="C65" s="166"/>
      <c r="D65" s="167"/>
    </row>
    <row r="66" spans="1:4" ht="12.5" customHeight="1">
      <c r="A66" s="164"/>
      <c r="B66" s="39" t="s">
        <v>140</v>
      </c>
      <c r="C66" s="168"/>
      <c r="D66" s="167"/>
    </row>
    <row r="67" spans="1:4" ht="12.5" customHeight="1">
      <c r="A67" s="164"/>
      <c r="B67" s="165"/>
      <c r="C67" s="166"/>
      <c r="D67" s="167"/>
    </row>
    <row r="68" spans="1:4" ht="12.5" customHeight="1">
      <c r="A68" s="164"/>
      <c r="B68" s="165" t="s">
        <v>49</v>
      </c>
      <c r="C68" s="166"/>
      <c r="D68" s="167"/>
    </row>
    <row r="69" spans="1:4" ht="12.5" customHeight="1">
      <c r="A69" s="164"/>
      <c r="B69" s="165" t="s">
        <v>141</v>
      </c>
      <c r="C69" s="166">
        <v>27.27</v>
      </c>
      <c r="D69" s="167">
        <v>5105.08</v>
      </c>
    </row>
    <row r="70" spans="1:4" ht="12.5" customHeight="1">
      <c r="A70" s="164"/>
      <c r="B70" s="165" t="s">
        <v>128</v>
      </c>
      <c r="C70" s="166">
        <v>37.54</v>
      </c>
      <c r="D70" s="167">
        <v>150.15</v>
      </c>
    </row>
    <row r="71" spans="1:4" ht="12.5" customHeight="1">
      <c r="A71" s="164"/>
      <c r="B71" s="165" t="s">
        <v>142</v>
      </c>
      <c r="C71" s="166">
        <v>0</v>
      </c>
      <c r="D71" s="167">
        <v>85</v>
      </c>
    </row>
    <row r="72" spans="1:4" ht="12.5" customHeight="1">
      <c r="A72" s="164"/>
      <c r="B72" s="165" t="s">
        <v>65</v>
      </c>
      <c r="C72" s="166">
        <v>64.81</v>
      </c>
      <c r="D72" s="167">
        <v>5340.23</v>
      </c>
    </row>
    <row r="73" spans="1:4" ht="12.5" customHeight="1">
      <c r="A73" s="164"/>
      <c r="B73" s="165"/>
      <c r="C73" s="166"/>
      <c r="D73" s="167"/>
    </row>
    <row r="74" spans="1:4" ht="12.5" customHeight="1">
      <c r="A74" s="164"/>
      <c r="B74" s="165" t="s">
        <v>112</v>
      </c>
      <c r="C74" s="166"/>
      <c r="D74" s="167"/>
    </row>
    <row r="75" spans="1:4" ht="12.5" customHeight="1">
      <c r="A75" s="164"/>
      <c r="B75" s="165" t="s">
        <v>129</v>
      </c>
      <c r="C75" s="166">
        <v>315</v>
      </c>
      <c r="D75" s="167">
        <v>1890</v>
      </c>
    </row>
    <row r="76" spans="1:4" ht="12.5" customHeight="1">
      <c r="A76" s="164"/>
      <c r="B76" s="165" t="s">
        <v>143</v>
      </c>
      <c r="C76" s="166">
        <v>0</v>
      </c>
      <c r="D76" s="167">
        <v>188.18</v>
      </c>
    </row>
    <row r="77" spans="1:4" ht="12.5" customHeight="1">
      <c r="A77" s="164"/>
      <c r="B77" s="165" t="s">
        <v>130</v>
      </c>
      <c r="C77" s="166">
        <v>2</v>
      </c>
      <c r="D77" s="167">
        <v>73.98</v>
      </c>
    </row>
    <row r="78" spans="1:4" ht="12.5" customHeight="1">
      <c r="A78" s="164"/>
      <c r="B78" s="165" t="s">
        <v>144</v>
      </c>
      <c r="C78" s="166">
        <v>500</v>
      </c>
      <c r="D78" s="167">
        <v>3000</v>
      </c>
    </row>
    <row r="79" spans="1:4" ht="12.5" customHeight="1">
      <c r="A79" s="164"/>
      <c r="B79" s="165" t="s">
        <v>145</v>
      </c>
      <c r="C79" s="166">
        <v>0</v>
      </c>
      <c r="D79" s="167">
        <v>2000</v>
      </c>
    </row>
    <row r="80" spans="1:4" ht="12.5" customHeight="1">
      <c r="A80" s="164"/>
      <c r="B80" s="165" t="s">
        <v>115</v>
      </c>
      <c r="C80" s="166">
        <v>125</v>
      </c>
      <c r="D80" s="167">
        <v>250</v>
      </c>
    </row>
    <row r="81" spans="1:4" ht="12.5" customHeight="1">
      <c r="A81" s="164"/>
      <c r="B81" s="165" t="s">
        <v>116</v>
      </c>
      <c r="C81" s="166">
        <v>86.62</v>
      </c>
      <c r="D81" s="167">
        <v>519.72</v>
      </c>
    </row>
    <row r="82" spans="1:4" ht="12.5" customHeight="1">
      <c r="A82" s="164"/>
      <c r="B82" s="165" t="s">
        <v>138</v>
      </c>
      <c r="C82" s="166">
        <v>0</v>
      </c>
      <c r="D82" s="167">
        <v>19.84</v>
      </c>
    </row>
    <row r="83" spans="1:4" ht="12.5" customHeight="1">
      <c r="A83" s="164"/>
      <c r="B83" s="165" t="s">
        <v>139</v>
      </c>
      <c r="C83" s="166">
        <v>0</v>
      </c>
      <c r="D83" s="167">
        <v>21.03</v>
      </c>
    </row>
    <row r="84" spans="1:4" ht="12.5" customHeight="1">
      <c r="A84" s="164"/>
      <c r="B84" s="165" t="s">
        <v>146</v>
      </c>
      <c r="C84" s="166">
        <v>0</v>
      </c>
      <c r="D84" s="167">
        <v>338.64</v>
      </c>
    </row>
    <row r="85" spans="1:4" ht="12.5" customHeight="1">
      <c r="A85" s="164"/>
      <c r="B85" s="165" t="s">
        <v>147</v>
      </c>
      <c r="C85" s="166">
        <v>42.5</v>
      </c>
      <c r="D85" s="167">
        <v>255</v>
      </c>
    </row>
    <row r="86" spans="1:4" ht="12.5" customHeight="1">
      <c r="A86" s="164"/>
      <c r="B86" s="165" t="s">
        <v>148</v>
      </c>
      <c r="C86" s="166">
        <v>0</v>
      </c>
      <c r="D86" s="167">
        <v>924.28</v>
      </c>
    </row>
    <row r="87" spans="1:4" ht="12.5" customHeight="1">
      <c r="A87" s="164"/>
      <c r="B87" s="165" t="s">
        <v>149</v>
      </c>
      <c r="C87" s="166">
        <v>0</v>
      </c>
      <c r="D87" s="167">
        <v>331.96</v>
      </c>
    </row>
    <row r="88" spans="1:4" ht="12.5" customHeight="1">
      <c r="A88" s="164"/>
      <c r="B88" s="165" t="s">
        <v>117</v>
      </c>
      <c r="C88" s="166">
        <v>1071.1199999999999</v>
      </c>
      <c r="D88" s="167">
        <v>9812.6299999999992</v>
      </c>
    </row>
    <row r="89" spans="1:4" ht="12.5" customHeight="1">
      <c r="A89" s="164"/>
      <c r="B89" s="165"/>
      <c r="C89" s="166"/>
      <c r="D89" s="167"/>
    </row>
    <row r="90" spans="1:4" ht="12.5" customHeight="1">
      <c r="A90" s="164"/>
      <c r="B90" s="165" t="s">
        <v>95</v>
      </c>
      <c r="C90" s="166">
        <v>-1006.31</v>
      </c>
      <c r="D90" s="167">
        <v>-4472.3999999999996</v>
      </c>
    </row>
    <row r="91" spans="1:4" ht="12.5" customHeight="1">
      <c r="A91" s="154"/>
      <c r="B91" s="157"/>
      <c r="C91" s="151"/>
      <c r="D91" s="160"/>
    </row>
    <row r="92" spans="1:4" ht="12.5" customHeight="1">
      <c r="A92" s="144"/>
      <c r="B92" s="169" t="s">
        <v>151</v>
      </c>
      <c r="C92" s="170">
        <f>C22+C30+C64+C90</f>
        <v>1834.27</v>
      </c>
      <c r="D92" s="172">
        <f>D22+D30+D64+D90</f>
        <v>5354.3700000000008</v>
      </c>
    </row>
    <row r="94" spans="1:4">
      <c r="C94" s="171"/>
      <c r="D94" s="171"/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59"/>
  <sheetViews>
    <sheetView showGridLines="0" workbookViewId="0">
      <selection activeCell="D33" sqref="D33"/>
    </sheetView>
  </sheetViews>
  <sheetFormatPr baseColWidth="10" defaultColWidth="9" defaultRowHeight="10" x14ac:dyDescent="0"/>
  <cols>
    <col min="1" max="1" width="1.1640625" style="1" customWidth="1"/>
    <col min="2" max="2" width="34.6640625" style="1" customWidth="1"/>
    <col min="3" max="5" width="14.6640625" style="1" customWidth="1"/>
    <col min="6" max="6" width="14.6640625" style="8" customWidth="1"/>
    <col min="7" max="12" width="12.6640625" style="1" customWidth="1"/>
    <col min="13" max="16384" width="9" style="1"/>
  </cols>
  <sheetData>
    <row r="1" spans="1:15" ht="7" customHeight="1">
      <c r="A1" s="3"/>
      <c r="B1" s="4"/>
      <c r="C1" s="4"/>
      <c r="D1" s="4"/>
      <c r="E1" s="4"/>
      <c r="F1" s="7"/>
      <c r="G1" s="3"/>
    </row>
    <row r="2" spans="1:15" ht="20.25" customHeight="1">
      <c r="A2" s="2"/>
      <c r="B2" s="176" t="s">
        <v>0</v>
      </c>
      <c r="C2" s="177"/>
      <c r="D2" s="177"/>
      <c r="E2" s="177"/>
      <c r="F2" s="178"/>
      <c r="G2" s="2"/>
    </row>
    <row r="3" spans="1:15" ht="22.5" customHeight="1">
      <c r="A3" s="2"/>
      <c r="B3" s="179" t="s">
        <v>1</v>
      </c>
      <c r="C3" s="180"/>
      <c r="D3" s="180"/>
      <c r="E3" s="180"/>
      <c r="F3" s="181"/>
      <c r="G3" s="2"/>
    </row>
    <row r="4" spans="1:15" ht="11">
      <c r="A4" s="2"/>
      <c r="B4" s="173" t="s">
        <v>2</v>
      </c>
      <c r="C4" s="174"/>
      <c r="D4" s="174"/>
      <c r="E4" s="174"/>
      <c r="F4" s="175"/>
      <c r="G4" s="2"/>
    </row>
    <row r="5" spans="1:15" ht="7.5" customHeight="1">
      <c r="A5" s="2"/>
      <c r="B5" s="23"/>
      <c r="C5" s="19"/>
      <c r="D5" s="19"/>
      <c r="E5" s="19"/>
      <c r="F5" s="27"/>
      <c r="G5" s="2"/>
    </row>
    <row r="6" spans="1:15" s="6" customFormat="1" ht="11.25" customHeight="1">
      <c r="A6" s="20"/>
      <c r="B6" s="30"/>
      <c r="C6" s="30"/>
      <c r="D6" s="30"/>
      <c r="E6" s="30"/>
      <c r="F6" s="31"/>
      <c r="G6" s="20"/>
    </row>
    <row r="7" spans="1:15" s="13" customFormat="1" ht="2" customHeight="1">
      <c r="A7" s="21"/>
      <c r="B7" s="24"/>
      <c r="C7" s="12"/>
      <c r="D7" s="12"/>
      <c r="E7" s="12"/>
      <c r="F7" s="28"/>
      <c r="G7" s="21"/>
    </row>
    <row r="8" spans="1:15" s="5" customFormat="1" ht="12.75" customHeight="1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>
      <c r="A10" s="18"/>
      <c r="B10" s="35" t="s">
        <v>6</v>
      </c>
      <c r="C10" s="36" t="s">
        <v>3</v>
      </c>
      <c r="D10" s="37">
        <v>4592.8500000000004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>
      <c r="A11" s="18"/>
      <c r="B11" s="35" t="s">
        <v>7</v>
      </c>
      <c r="C11" s="36" t="s">
        <v>3</v>
      </c>
      <c r="D11" s="37">
        <v>12311.73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>
      <c r="A12" s="18"/>
      <c r="B12" s="35" t="s">
        <v>8</v>
      </c>
      <c r="C12" s="36" t="s">
        <v>3</v>
      </c>
      <c r="D12" s="37">
        <v>24226.2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>
      <c r="A15" s="18"/>
      <c r="B15" s="35" t="s">
        <v>11</v>
      </c>
      <c r="C15" s="36" t="s">
        <v>3</v>
      </c>
      <c r="D15" s="37"/>
      <c r="E15" s="37">
        <v>41530.78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>
      <c r="A16" s="18"/>
      <c r="B16" s="35" t="s">
        <v>12</v>
      </c>
      <c r="C16" s="36" t="s">
        <v>3</v>
      </c>
      <c r="D16" s="37"/>
      <c r="E16" s="37">
        <v>447.26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>
      <c r="A18" s="18"/>
      <c r="B18" s="35" t="s">
        <v>14</v>
      </c>
      <c r="C18" s="36" t="s">
        <v>3</v>
      </c>
      <c r="D18" s="37">
        <v>87427.32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>
      <c r="A19" s="18"/>
      <c r="B19" s="35" t="s">
        <v>15</v>
      </c>
      <c r="C19" s="36" t="s">
        <v>3</v>
      </c>
      <c r="D19" s="37">
        <v>1405.49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>
      <c r="A20" s="18"/>
      <c r="B20" s="35" t="s">
        <v>16</v>
      </c>
      <c r="C20" s="36" t="s">
        <v>3</v>
      </c>
      <c r="D20" s="37"/>
      <c r="E20" s="37">
        <v>88832.81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>
      <c r="A22" s="18"/>
      <c r="B22" s="35" t="s">
        <v>18</v>
      </c>
      <c r="C22" s="36" t="s">
        <v>3</v>
      </c>
      <c r="D22" s="37">
        <v>12000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>
      <c r="A23" s="18"/>
      <c r="B23" s="35" t="s">
        <v>19</v>
      </c>
      <c r="C23" s="36" t="s">
        <v>3</v>
      </c>
      <c r="D23" s="37">
        <v>-3000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>
      <c r="A24" s="18"/>
      <c r="B24" s="35" t="s">
        <v>20</v>
      </c>
      <c r="C24" s="36" t="s">
        <v>3</v>
      </c>
      <c r="D24" s="37"/>
      <c r="E24" s="37">
        <v>9000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>
      <c r="A26" s="18"/>
      <c r="B26" s="35" t="s">
        <v>22</v>
      </c>
      <c r="C26" s="36" t="s">
        <v>3</v>
      </c>
      <c r="D26" s="37">
        <v>3172.33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>
      <c r="A27" s="18"/>
      <c r="B27" s="35" t="s">
        <v>23</v>
      </c>
      <c r="C27" s="36" t="s">
        <v>3</v>
      </c>
      <c r="D27" s="37">
        <v>1559.08</v>
      </c>
      <c r="E27" s="37"/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>
      <c r="A28" s="18"/>
      <c r="B28" s="35" t="s">
        <v>24</v>
      </c>
      <c r="C28" s="36" t="s">
        <v>3</v>
      </c>
      <c r="D28" s="37"/>
      <c r="E28" s="37">
        <v>2225.3200000000002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>
      <c r="A29" s="18"/>
      <c r="B29" s="35" t="s">
        <v>25</v>
      </c>
      <c r="C29" s="36" t="s">
        <v>3</v>
      </c>
      <c r="D29" s="37"/>
      <c r="E29" s="37">
        <v>-370.89</v>
      </c>
      <c r="F29" s="38"/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>
      <c r="A30" s="18"/>
      <c r="B30" s="35" t="s">
        <v>26</v>
      </c>
      <c r="C30" s="36" t="s">
        <v>3</v>
      </c>
      <c r="D30" s="37"/>
      <c r="E30" s="37"/>
      <c r="F30" s="38">
        <v>146396.69</v>
      </c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>
      <c r="A31" s="18"/>
      <c r="B31" s="35" t="s">
        <v>27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>
      <c r="A32" s="18"/>
      <c r="B32" s="35" t="s">
        <v>28</v>
      </c>
      <c r="C32" s="36" t="s">
        <v>3</v>
      </c>
      <c r="D32" s="37"/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>
      <c r="A33" s="18"/>
      <c r="B33" s="35" t="s">
        <v>29</v>
      </c>
      <c r="C33" s="36" t="s">
        <v>3</v>
      </c>
      <c r="D33" s="37">
        <v>9266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>
      <c r="A34" s="18"/>
      <c r="B34" s="35" t="s">
        <v>30</v>
      </c>
      <c r="C34" s="36" t="s">
        <v>3</v>
      </c>
      <c r="D34" s="37">
        <v>3573.02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>
      <c r="A35" s="18"/>
      <c r="B35" s="35" t="s">
        <v>31</v>
      </c>
      <c r="C35" s="36" t="s">
        <v>3</v>
      </c>
      <c r="D35" s="37">
        <v>100</v>
      </c>
      <c r="E35" s="37"/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>
      <c r="A36" s="18"/>
      <c r="B36" s="35" t="s">
        <v>32</v>
      </c>
      <c r="C36" s="36" t="s">
        <v>3</v>
      </c>
      <c r="D36" s="37"/>
      <c r="E36" s="37">
        <v>12939.02</v>
      </c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>
      <c r="A37" s="18"/>
      <c r="B37" s="35" t="s">
        <v>33</v>
      </c>
      <c r="C37" s="36" t="s">
        <v>3</v>
      </c>
      <c r="D37" s="37"/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>
      <c r="A38" s="18"/>
      <c r="B38" s="35" t="s">
        <v>34</v>
      </c>
      <c r="C38" s="36" t="s">
        <v>3</v>
      </c>
      <c r="D38" s="37">
        <v>213.37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>
      <c r="A39" s="18"/>
      <c r="B39" s="35" t="s">
        <v>35</v>
      </c>
      <c r="C39" s="36" t="s">
        <v>3</v>
      </c>
      <c r="D39" s="37">
        <v>-296.83</v>
      </c>
      <c r="E39" s="37"/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>
      <c r="A40" s="18"/>
      <c r="B40" s="35" t="s">
        <v>36</v>
      </c>
      <c r="C40" s="36" t="s">
        <v>3</v>
      </c>
      <c r="D40" s="37"/>
      <c r="E40" s="37">
        <v>-83.46</v>
      </c>
      <c r="F40" s="38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>
      <c r="A41" s="18"/>
      <c r="B41" s="35" t="s">
        <v>37</v>
      </c>
      <c r="C41" s="36" t="s">
        <v>3</v>
      </c>
      <c r="D41" s="37"/>
      <c r="E41" s="37"/>
      <c r="F41" s="38">
        <v>12855.56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>
      <c r="A42" s="18"/>
      <c r="B42" s="35" t="s">
        <v>38</v>
      </c>
      <c r="C42" s="36"/>
      <c r="D42" s="37"/>
      <c r="E42" s="37"/>
      <c r="F42" s="38">
        <v>133541.13</v>
      </c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>
      <c r="A43" s="18"/>
      <c r="B43" s="35" t="s">
        <v>39</v>
      </c>
      <c r="C43" s="36" t="s">
        <v>3</v>
      </c>
      <c r="D43" s="37"/>
      <c r="E43" s="37"/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>
      <c r="A44" s="18"/>
      <c r="B44" s="35" t="s">
        <v>40</v>
      </c>
      <c r="C44" s="36" t="s">
        <v>3</v>
      </c>
      <c r="D44" s="37"/>
      <c r="E44" s="37">
        <v>128186.76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>
      <c r="A45" s="18"/>
      <c r="B45" s="35" t="s">
        <v>41</v>
      </c>
      <c r="C45" s="36" t="s">
        <v>3</v>
      </c>
      <c r="D45" s="37"/>
      <c r="E45" s="37">
        <v>5354.37</v>
      </c>
      <c r="F45" s="38"/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>
      <c r="A46" s="18"/>
      <c r="B46" s="35" t="s">
        <v>42</v>
      </c>
      <c r="C46" s="36" t="s">
        <v>3</v>
      </c>
      <c r="D46" s="37"/>
      <c r="E46" s="37"/>
      <c r="F46" s="38">
        <v>133541.13</v>
      </c>
      <c r="G46" s="11"/>
      <c r="H46" s="10"/>
      <c r="I46" s="9"/>
      <c r="J46" s="9"/>
      <c r="K46" s="9"/>
      <c r="L46" s="9"/>
      <c r="M46" s="9"/>
      <c r="N46" s="9"/>
      <c r="O46" s="9"/>
    </row>
    <row r="47" spans="1:15" s="5" customFormat="1" ht="12.75" customHeight="1">
      <c r="A47" s="18"/>
      <c r="B47" s="35"/>
      <c r="C47" s="36"/>
      <c r="D47" s="37"/>
      <c r="E47" s="37"/>
      <c r="F47" s="38"/>
      <c r="G47" s="11"/>
      <c r="H47" s="10"/>
      <c r="I47" s="9"/>
      <c r="J47" s="9"/>
      <c r="K47" s="9"/>
      <c r="L47" s="9"/>
      <c r="M47" s="9"/>
      <c r="N47" s="9"/>
      <c r="O47" s="9"/>
    </row>
    <row r="48" spans="1:15" s="17" customFormat="1" ht="2" customHeight="1">
      <c r="A48" s="22"/>
      <c r="B48" s="25"/>
      <c r="C48" s="14"/>
      <c r="D48" s="14"/>
      <c r="E48" s="14"/>
      <c r="F48" s="29"/>
      <c r="G48" s="26"/>
      <c r="H48" s="15"/>
      <c r="I48" s="16"/>
      <c r="J48" s="16"/>
      <c r="K48" s="16"/>
      <c r="L48" s="16"/>
      <c r="M48" s="16"/>
      <c r="N48" s="16"/>
      <c r="O48" s="16"/>
    </row>
    <row r="49" spans="2:7" s="2" customFormat="1" ht="11">
      <c r="B49" s="32"/>
      <c r="C49" s="33"/>
      <c r="D49" s="33"/>
      <c r="E49" s="33"/>
      <c r="F49" s="34"/>
      <c r="G49" s="11"/>
    </row>
    <row r="50" spans="2:7" ht="11">
      <c r="G50" s="11"/>
    </row>
    <row r="51" spans="2:7" ht="11">
      <c r="G51" s="11"/>
    </row>
    <row r="52" spans="2:7" ht="12">
      <c r="B52"/>
      <c r="C52"/>
      <c r="D52"/>
      <c r="E52"/>
      <c r="G52" s="11"/>
    </row>
    <row r="53" spans="2:7" ht="12">
      <c r="B53"/>
      <c r="C53"/>
      <c r="D53"/>
      <c r="E53"/>
      <c r="G53" s="11"/>
    </row>
    <row r="54" spans="2:7" ht="12">
      <c r="B54"/>
      <c r="C54"/>
      <c r="D54"/>
      <c r="E54"/>
      <c r="G54" s="11"/>
    </row>
    <row r="55" spans="2:7" ht="12">
      <c r="B55"/>
      <c r="C55"/>
      <c r="D55"/>
      <c r="E55"/>
    </row>
    <row r="56" spans="2:7" ht="12">
      <c r="B56"/>
      <c r="C56"/>
      <c r="D56"/>
      <c r="E56"/>
    </row>
    <row r="57" spans="2:7" ht="12">
      <c r="B57"/>
      <c r="C57"/>
      <c r="D57"/>
      <c r="E57"/>
    </row>
    <row r="58" spans="2:7" ht="12">
      <c r="B58"/>
      <c r="C58"/>
      <c r="D58"/>
      <c r="E58"/>
    </row>
    <row r="59" spans="2:7" ht="12">
      <c r="B59"/>
      <c r="C59"/>
      <c r="D59"/>
      <c r="E59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/>
  <headerFooter alignWithMargins="0">
    <oddHeader>&amp;L&amp;8&amp;C&amp;8MYOB / Excel&amp;R&amp;8</oddHeader>
    <oddFooter>&amp;CPage &amp;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with YTD</vt:lpstr>
      <vt:lpstr>Dec P&amp;L with budget</vt:lpstr>
      <vt:lpstr>YTD P&amp;L with budget</vt:lpstr>
      <vt:lpstr>Activity P&amp;L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Alec Beckett</cp:lastModifiedBy>
  <cp:lastPrinted>2013-09-24T22:18:11Z</cp:lastPrinted>
  <dcterms:created xsi:type="dcterms:W3CDTF">1997-08-18T19:59:51Z</dcterms:created>
  <dcterms:modified xsi:type="dcterms:W3CDTF">2017-01-20T00:26:51Z</dcterms:modified>
</cp:coreProperties>
</file>