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B226E9D9-3C82-42F4-92C0-CC6D09D9F23C}" xr6:coauthVersionLast="37" xr6:coauthVersionMax="37" xr10:uidLastSave="{00000000-0000-0000-0000-000000000000}"/>
  <bookViews>
    <workbookView xWindow="0" yWindow="0" windowWidth="28800" windowHeight="11280" activeTab="2" xr2:uid="{00000000-000D-0000-FFFF-FFFF00000000}"/>
  </bookViews>
  <sheets>
    <sheet name="Jul P&amp;L with budget" sheetId="2" r:id="rId1"/>
    <sheet name="Activity P&amp;L" sheetId="3" r:id="rId2"/>
    <sheet name="Balance sheet" sheetId="1" r:id="rId3"/>
  </sheets>
  <definedNames>
    <definedName name="_xlnm.Print_Area" localSheetId="2">'Balance sheet'!$A:$F</definedName>
  </definedNames>
  <calcPr calcId="162913"/>
</workbook>
</file>

<file path=xl/calcChain.xml><?xml version="1.0" encoding="utf-8"?>
<calcChain xmlns="http://schemas.openxmlformats.org/spreadsheetml/2006/main">
  <c r="C64" i="3" l="1"/>
</calcChain>
</file>

<file path=xl/sharedStrings.xml><?xml version="1.0" encoding="utf-8"?>
<sst xmlns="http://schemas.openxmlformats.org/spreadsheetml/2006/main" count="189" uniqueCount="126">
  <si>
    <t>Scotland Island Residents' Association</t>
  </si>
  <si>
    <t>Balance Sheet</t>
  </si>
  <si>
    <t>As of July 2017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</si>
  <si>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</si>
  <si>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</si>
  <si>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</si>
  <si>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</si>
  <si>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</si>
  <si>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</si>
  <si>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</si>
  <si>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</si>
  <si>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</si>
  <si>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</si>
  <si>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</si>
  <si>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</si>
  <si>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</si>
  <si>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</si>
  <si>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</si>
  <si>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</si>
  <si>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</si>
  <si>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</si>
  <si>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</si>
  <si>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</si>
  <si>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</si>
  <si>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</si>
  <si>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</si>
  <si>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</si>
  <si>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</si>
  <si>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</si>
  <si>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</si>
  <si>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</si>
  <si>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   CBP Grant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</si>
  <si>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</si>
  <si>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</si>
  <si>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</si>
  <si>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</si>
  <si>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</si>
  <si>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</si>
  <si>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</si>
  <si>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</si>
  <si>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</si>
  <si>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</si>
  <si>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</si>
  <si>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[Budget Analysis]</t>
  </si>
  <si>
    <t>July 2017</t>
  </si>
  <si>
    <t>Selected Period</t>
  </si>
  <si>
    <t>Budgeted</t>
  </si>
  <si>
    <t>$ Difference</t>
  </si>
  <si>
    <t>% Difference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</si>
  <si>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</si>
  <si>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</si>
  <si>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</si>
  <si>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</si>
  <si>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</si>
  <si>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</si>
  <si>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</si>
  <si>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</si>
  <si>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</si>
  <si>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</si>
  <si>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</si>
  <si>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</si>
  <si>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hall</t>
  </si>
  <si>
    <t xml:space="preserve">   Interest</t>
  </si>
  <si>
    <t>Total Income</t>
  </si>
  <si>
    <t>Total Cost of Sales</t>
  </si>
  <si>
    <t>NA</t>
  </si>
  <si>
    <t>Gross Profit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</si>
  <si>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</si>
  <si>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</si>
  <si>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</si>
  <si>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</si>
  <si>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</si>
  <si>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</si>
  <si>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</si>
  <si>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</si>
  <si>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</si>
  <si>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</si>
  <si>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</si>
  <si>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</si>
  <si>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</si>
  <si>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 water - lineclearing</t>
  </si>
  <si>
    <t xml:space="preserve">   E water - line mntnce</t>
  </si>
  <si>
    <t xml:space="preserve">   E water - line upgrade</t>
  </si>
  <si>
    <t xml:space="preserve">   E water - Manager</t>
  </si>
  <si>
    <t xml:space="preserve">   E water - rates $2.00</t>
  </si>
  <si>
    <t xml:space="preserve">   Insurance</t>
  </si>
  <si>
    <t xml:space="preserve">   Maintenance</t>
  </si>
  <si>
    <t xml:space="preserve">   Postage</t>
  </si>
  <si>
    <t xml:space="preserve">   Software - Accounts/office</t>
  </si>
  <si>
    <t xml:space="preserve">   Telecoms and internet</t>
  </si>
  <si>
    <t>Total Expenses</t>
  </si>
  <si>
    <t>Operating Profit</t>
  </si>
  <si>
    <t>Total Other Income</t>
  </si>
  <si>
    <t>Total Other Expenses</t>
  </si>
  <si>
    <t>Net Profit/(Loss)</t>
  </si>
  <si>
    <t>Job Profit &amp; Loss Statement</t>
  </si>
  <si>
    <t>Account Name</t>
  </si>
  <si>
    <t>Community Hall</t>
  </si>
  <si>
    <t>Expense</t>
  </si>
  <si>
    <t>Cleaning</t>
  </si>
  <si>
    <t>Electricity, gas, fuel</t>
  </si>
  <si>
    <t>Total Expense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</si>
  <si>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</si>
  <si>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</si>
  <si>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</si>
  <si>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</si>
  <si>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</si>
  <si>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</si>
  <si>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</si>
  <si>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Interest</t>
  </si>
  <si>
    <t>Bank charges</t>
  </si>
  <si>
    <t>Monitor line 1</t>
  </si>
  <si>
    <t>Monitor line 2</t>
  </si>
  <si>
    <t>Monitor line 3</t>
  </si>
  <si>
    <t>Monitor collections allowance</t>
  </si>
  <si>
    <t>E water - rates $2.00</t>
  </si>
  <si>
    <t>Membership</t>
  </si>
  <si>
    <t>Memberships</t>
  </si>
  <si>
    <t>Accounting</t>
  </si>
  <si>
    <t>Community Projects - Loan prov</t>
  </si>
  <si>
    <t>Insurance</t>
  </si>
  <si>
    <t>Postage</t>
  </si>
  <si>
    <t>Software - Accounts/office</t>
  </si>
  <si>
    <t>Telecoms and internet</t>
  </si>
  <si>
    <t>Emergency water</t>
  </si>
  <si>
    <t>Whole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</si>
</sst>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8" fontId="6" fillId="0" borderId="2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6" fillId="3" borderId="4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66" fontId="6" fillId="2" borderId="12" xfId="0" applyNumberFormat="1" applyFont="1" applyFill="1" applyBorder="1" applyAlignment="1">
      <alignment horizontal="left" vertical="top" wrapText="1"/>
    </xf>
    <xf numFmtId="168" fontId="6" fillId="3" borderId="6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workbookViewId="0">
      <selection activeCell="G55" sqref="G55"/>
    </sheetView>
  </sheetViews>
  <sheetFormatPr defaultRowHeight="12.75" x14ac:dyDescent="0.2"/>
  <cols>
    <col min="1" max="1" width="0.7109375" customWidth="1"/>
    <col min="2" max="2" width="28.85546875" customWidth="1"/>
    <col min="3" max="3" width="15.7109375" customWidth="1"/>
    <col min="4" max="6" width="12.28515625" customWidth="1"/>
  </cols>
  <sheetData>
    <row r="1" spans="1:6" x14ac:dyDescent="0.2">
      <c r="A1" s="40"/>
      <c r="B1" s="41"/>
      <c r="C1" s="42"/>
      <c r="D1" s="40"/>
      <c r="E1" s="43"/>
      <c r="F1" s="44"/>
    </row>
    <row r="2" spans="1:6" x14ac:dyDescent="0.2">
      <c r="A2" s="39"/>
      <c r="B2" s="97" t="s">
        <v>0</v>
      </c>
      <c r="C2" s="98"/>
      <c r="D2" s="98"/>
      <c r="E2" s="98"/>
      <c r="F2" s="99"/>
    </row>
    <row r="3" spans="1:6" ht="20.25" x14ac:dyDescent="0.3">
      <c r="A3" s="39"/>
      <c r="B3" s="100" t="s">
        <v>43</v>
      </c>
      <c r="C3" s="101"/>
      <c r="D3" s="101"/>
      <c r="E3" s="101"/>
      <c r="F3" s="102"/>
    </row>
    <row r="4" spans="1:6" x14ac:dyDescent="0.2">
      <c r="A4" s="39"/>
      <c r="B4" s="94" t="s">
        <v>44</v>
      </c>
      <c r="C4" s="95"/>
      <c r="D4" s="95"/>
      <c r="E4" s="95"/>
      <c r="F4" s="96"/>
    </row>
    <row r="5" spans="1:6" x14ac:dyDescent="0.2">
      <c r="A5" s="39"/>
      <c r="B5" s="55"/>
      <c r="C5" s="49"/>
      <c r="D5" s="48"/>
      <c r="E5" s="50"/>
      <c r="F5" s="58"/>
    </row>
    <row r="6" spans="1:6" x14ac:dyDescent="0.2">
      <c r="A6" s="52"/>
      <c r="B6" s="61"/>
      <c r="C6" s="62" t="s">
        <v>45</v>
      </c>
      <c r="D6" s="62" t="s">
        <v>46</v>
      </c>
      <c r="E6" s="63" t="s">
        <v>47</v>
      </c>
      <c r="F6" s="64" t="s">
        <v>48</v>
      </c>
    </row>
    <row r="7" spans="1:6" x14ac:dyDescent="0.2">
      <c r="A7" s="53"/>
      <c r="B7" s="56"/>
      <c r="C7" s="45"/>
      <c r="D7" s="45"/>
      <c r="E7" s="46"/>
      <c r="F7" s="59"/>
    </row>
    <row r="8" spans="1:6" x14ac:dyDescent="0.2">
      <c r="A8" s="47"/>
      <c r="B8" s="70" t="s">
        <v>49</v>
      </c>
      <c r="C8" s="71"/>
      <c r="D8" s="71"/>
      <c r="E8" s="71"/>
      <c r="F8" s="72"/>
    </row>
    <row r="9" spans="1:6" x14ac:dyDescent="0.2">
      <c r="A9" s="47"/>
      <c r="B9" s="70" t="s">
        <v>50</v>
      </c>
      <c r="C9" s="71">
        <v>4227.7</v>
      </c>
      <c r="D9" s="71">
        <v>3736</v>
      </c>
      <c r="E9" s="71">
        <v>491.7</v>
      </c>
      <c r="F9" s="72">
        <v>0.13200000000000001</v>
      </c>
    </row>
    <row r="10" spans="1:6" x14ac:dyDescent="0.2">
      <c r="A10" s="47"/>
      <c r="B10" s="70" t="s">
        <v>51</v>
      </c>
      <c r="C10" s="71"/>
      <c r="D10" s="71"/>
      <c r="E10" s="71"/>
      <c r="F10" s="72"/>
    </row>
    <row r="11" spans="1:6" x14ac:dyDescent="0.2">
      <c r="A11" s="47"/>
      <c r="B11" s="70" t="s">
        <v>52</v>
      </c>
      <c r="C11" s="71">
        <v>3705</v>
      </c>
      <c r="D11" s="71">
        <v>3914</v>
      </c>
      <c r="E11" s="71">
        <v>-209</v>
      </c>
      <c r="F11" s="72">
        <v>-5.2999999999999999E-2</v>
      </c>
    </row>
    <row r="12" spans="1:6" x14ac:dyDescent="0.2">
      <c r="A12" s="47"/>
      <c r="B12" s="70" t="s">
        <v>53</v>
      </c>
      <c r="C12" s="71">
        <v>2565</v>
      </c>
      <c r="D12" s="71">
        <v>2239</v>
      </c>
      <c r="E12" s="71">
        <v>326</v>
      </c>
      <c r="F12" s="72">
        <v>0.14599999999999999</v>
      </c>
    </row>
    <row r="13" spans="1:6" x14ac:dyDescent="0.2">
      <c r="A13" s="47"/>
      <c r="B13" s="70" t="s">
        <v>54</v>
      </c>
      <c r="C13" s="71">
        <v>740</v>
      </c>
      <c r="D13" s="71">
        <v>959</v>
      </c>
      <c r="E13" s="71">
        <v>-219</v>
      </c>
      <c r="F13" s="72">
        <v>-0.22800000000000001</v>
      </c>
    </row>
    <row r="14" spans="1:6" x14ac:dyDescent="0.2">
      <c r="A14" s="47"/>
      <c r="B14" s="70" t="s">
        <v>55</v>
      </c>
      <c r="C14" s="71">
        <v>520</v>
      </c>
      <c r="D14" s="71">
        <v>532</v>
      </c>
      <c r="E14" s="71">
        <v>-12</v>
      </c>
      <c r="F14" s="72">
        <v>-2.3E-2</v>
      </c>
    </row>
    <row r="15" spans="1:6" x14ac:dyDescent="0.2">
      <c r="A15" s="47"/>
      <c r="B15" s="70" t="s">
        <v>56</v>
      </c>
      <c r="C15" s="71">
        <v>390</v>
      </c>
      <c r="D15" s="71">
        <v>312</v>
      </c>
      <c r="E15" s="71">
        <v>78</v>
      </c>
      <c r="F15" s="72">
        <v>0.25</v>
      </c>
    </row>
    <row r="16" spans="1:6" x14ac:dyDescent="0.2">
      <c r="A16" s="47"/>
      <c r="B16" s="70" t="s">
        <v>57</v>
      </c>
      <c r="C16" s="71">
        <v>90</v>
      </c>
      <c r="D16" s="71">
        <v>123</v>
      </c>
      <c r="E16" s="71">
        <v>-33</v>
      </c>
      <c r="F16" s="72">
        <v>-0.26800000000000002</v>
      </c>
    </row>
    <row r="17" spans="1:6" x14ac:dyDescent="0.2">
      <c r="A17" s="47"/>
      <c r="B17" s="70" t="s">
        <v>58</v>
      </c>
      <c r="C17" s="71">
        <v>40</v>
      </c>
      <c r="D17" s="71">
        <v>33</v>
      </c>
      <c r="E17" s="71">
        <v>7</v>
      </c>
      <c r="F17" s="72">
        <v>0.21199999999999999</v>
      </c>
    </row>
    <row r="18" spans="1:6" x14ac:dyDescent="0.2">
      <c r="A18" s="47"/>
      <c r="B18" s="70" t="s">
        <v>59</v>
      </c>
      <c r="C18" s="71">
        <v>8050</v>
      </c>
      <c r="D18" s="71">
        <v>8112</v>
      </c>
      <c r="E18" s="71">
        <v>-62</v>
      </c>
      <c r="F18" s="72">
        <v>-8.0000000000000002E-3</v>
      </c>
    </row>
    <row r="19" spans="1:6" x14ac:dyDescent="0.2">
      <c r="A19" s="47"/>
      <c r="B19" s="70" t="s">
        <v>60</v>
      </c>
      <c r="C19" s="71">
        <v>0</v>
      </c>
      <c r="D19" s="71">
        <v>100</v>
      </c>
      <c r="E19" s="71">
        <v>-100</v>
      </c>
      <c r="F19" s="72">
        <v>-1</v>
      </c>
    </row>
    <row r="20" spans="1:6" x14ac:dyDescent="0.2">
      <c r="A20" s="47"/>
      <c r="B20" s="70" t="s">
        <v>61</v>
      </c>
      <c r="C20" s="71">
        <v>0</v>
      </c>
      <c r="D20" s="71">
        <v>364</v>
      </c>
      <c r="E20" s="71">
        <v>-364</v>
      </c>
      <c r="F20" s="72">
        <v>-1</v>
      </c>
    </row>
    <row r="21" spans="1:6" x14ac:dyDescent="0.2">
      <c r="A21" s="47"/>
      <c r="B21" s="70" t="s">
        <v>62</v>
      </c>
      <c r="C21" s="71">
        <v>199.71</v>
      </c>
      <c r="D21" s="71">
        <v>240</v>
      </c>
      <c r="E21" s="71">
        <v>-40.29</v>
      </c>
      <c r="F21" s="72">
        <v>-0.16800000000000001</v>
      </c>
    </row>
    <row r="22" spans="1:6" x14ac:dyDescent="0.2">
      <c r="A22" s="47"/>
      <c r="B22" s="70" t="s">
        <v>63</v>
      </c>
      <c r="C22" s="71">
        <v>12477.41</v>
      </c>
      <c r="D22" s="71">
        <v>12552</v>
      </c>
      <c r="E22" s="71">
        <v>-74.59</v>
      </c>
      <c r="F22" s="72">
        <v>-6.0000000000000001E-3</v>
      </c>
    </row>
    <row r="23" spans="1:6" x14ac:dyDescent="0.2">
      <c r="A23" s="47"/>
      <c r="B23" s="70" t="s">
        <v>64</v>
      </c>
      <c r="C23" s="71">
        <v>0</v>
      </c>
      <c r="D23" s="71">
        <v>0</v>
      </c>
      <c r="E23" s="71">
        <v>0</v>
      </c>
      <c r="F23" s="72" t="s">
        <v>65</v>
      </c>
    </row>
    <row r="24" spans="1:6" x14ac:dyDescent="0.2">
      <c r="A24" s="47"/>
      <c r="B24" s="70" t="s">
        <v>66</v>
      </c>
      <c r="C24" s="71">
        <v>12477.41</v>
      </c>
      <c r="D24" s="71">
        <v>12552</v>
      </c>
      <c r="E24" s="71">
        <v>-74.59</v>
      </c>
      <c r="F24" s="72">
        <v>-6.0000000000000001E-3</v>
      </c>
    </row>
    <row r="25" spans="1:6" x14ac:dyDescent="0.2">
      <c r="A25" s="47"/>
      <c r="B25" s="70" t="s">
        <v>67</v>
      </c>
      <c r="C25" s="71"/>
      <c r="D25" s="71"/>
      <c r="E25" s="71"/>
      <c r="F25" s="72"/>
    </row>
    <row r="26" spans="1:6" x14ac:dyDescent="0.2">
      <c r="A26" s="47"/>
      <c r="B26" s="70" t="s">
        <v>68</v>
      </c>
      <c r="C26" s="71">
        <v>630</v>
      </c>
      <c r="D26" s="71">
        <v>630</v>
      </c>
      <c r="E26" s="71">
        <v>0</v>
      </c>
      <c r="F26" s="72">
        <v>0</v>
      </c>
    </row>
    <row r="27" spans="1:6" x14ac:dyDescent="0.2">
      <c r="A27" s="47"/>
      <c r="B27" s="70" t="s">
        <v>69</v>
      </c>
      <c r="C27" s="71">
        <v>0</v>
      </c>
      <c r="D27" s="71">
        <v>100</v>
      </c>
      <c r="E27" s="71">
        <v>-100</v>
      </c>
      <c r="F27" s="72">
        <v>-1</v>
      </c>
    </row>
    <row r="28" spans="1:6" x14ac:dyDescent="0.2">
      <c r="A28" s="47"/>
      <c r="B28" s="70" t="s">
        <v>70</v>
      </c>
      <c r="C28" s="71">
        <v>29.02</v>
      </c>
      <c r="D28" s="71">
        <v>20</v>
      </c>
      <c r="E28" s="71">
        <v>9.02</v>
      </c>
      <c r="F28" s="72">
        <v>0.45100000000000001</v>
      </c>
    </row>
    <row r="29" spans="1:6" x14ac:dyDescent="0.2">
      <c r="A29" s="47"/>
      <c r="B29" s="70" t="s">
        <v>71</v>
      </c>
      <c r="C29" s="71">
        <v>300</v>
      </c>
      <c r="D29" s="71">
        <v>240</v>
      </c>
      <c r="E29" s="71">
        <v>60</v>
      </c>
      <c r="F29" s="72">
        <v>0.25</v>
      </c>
    </row>
    <row r="30" spans="1:6" x14ac:dyDescent="0.2">
      <c r="A30" s="47"/>
      <c r="B30" s="70" t="s">
        <v>72</v>
      </c>
      <c r="C30" s="71">
        <v>500</v>
      </c>
      <c r="D30" s="71">
        <v>500</v>
      </c>
      <c r="E30" s="71">
        <v>0</v>
      </c>
      <c r="F30" s="72">
        <v>0</v>
      </c>
    </row>
    <row r="31" spans="1:6" x14ac:dyDescent="0.2">
      <c r="A31" s="47"/>
      <c r="B31" s="70" t="s">
        <v>73</v>
      </c>
      <c r="C31" s="71">
        <v>158.13999999999999</v>
      </c>
      <c r="D31" s="71">
        <v>134</v>
      </c>
      <c r="E31" s="71">
        <v>24.14</v>
      </c>
      <c r="F31" s="72">
        <v>0.18</v>
      </c>
    </row>
    <row r="32" spans="1:6" x14ac:dyDescent="0.2">
      <c r="A32" s="47"/>
      <c r="B32" s="70" t="s">
        <v>74</v>
      </c>
      <c r="C32" s="71"/>
      <c r="D32" s="71"/>
      <c r="E32" s="71"/>
      <c r="F32" s="72"/>
    </row>
    <row r="33" spans="1:6" x14ac:dyDescent="0.2">
      <c r="A33" s="47"/>
      <c r="B33" s="70" t="s">
        <v>75</v>
      </c>
      <c r="C33" s="71">
        <v>741</v>
      </c>
      <c r="D33" s="71">
        <v>783</v>
      </c>
      <c r="E33" s="71">
        <v>-42</v>
      </c>
      <c r="F33" s="72">
        <v>-5.3999999999999999E-2</v>
      </c>
    </row>
    <row r="34" spans="1:6" x14ac:dyDescent="0.2">
      <c r="A34" s="47"/>
      <c r="B34" s="70" t="s">
        <v>76</v>
      </c>
      <c r="C34" s="71">
        <v>513</v>
      </c>
      <c r="D34" s="71">
        <v>448</v>
      </c>
      <c r="E34" s="71">
        <v>65</v>
      </c>
      <c r="F34" s="72">
        <v>0.14499999999999999</v>
      </c>
    </row>
    <row r="35" spans="1:6" x14ac:dyDescent="0.2">
      <c r="A35" s="47"/>
      <c r="B35" s="70" t="s">
        <v>77</v>
      </c>
      <c r="C35" s="71">
        <v>148</v>
      </c>
      <c r="D35" s="71">
        <v>192</v>
      </c>
      <c r="E35" s="71">
        <v>-44</v>
      </c>
      <c r="F35" s="72">
        <v>-0.22900000000000001</v>
      </c>
    </row>
    <row r="36" spans="1:6" x14ac:dyDescent="0.2">
      <c r="A36" s="47"/>
      <c r="B36" s="70" t="s">
        <v>55</v>
      </c>
      <c r="C36" s="71">
        <v>530</v>
      </c>
      <c r="D36" s="71">
        <v>532</v>
      </c>
      <c r="E36" s="71">
        <v>-2</v>
      </c>
      <c r="F36" s="72">
        <v>-4.0000000000000001E-3</v>
      </c>
    </row>
    <row r="37" spans="1:6" x14ac:dyDescent="0.2">
      <c r="A37" s="47"/>
      <c r="B37" s="70" t="s">
        <v>56</v>
      </c>
      <c r="C37" s="71">
        <v>390</v>
      </c>
      <c r="D37" s="71">
        <v>312</v>
      </c>
      <c r="E37" s="71">
        <v>78</v>
      </c>
      <c r="F37" s="72">
        <v>0.25</v>
      </c>
    </row>
    <row r="38" spans="1:6" x14ac:dyDescent="0.2">
      <c r="A38" s="47"/>
      <c r="B38" s="70" t="s">
        <v>57</v>
      </c>
      <c r="C38" s="71">
        <v>90</v>
      </c>
      <c r="D38" s="71">
        <v>123</v>
      </c>
      <c r="E38" s="71">
        <v>-33</v>
      </c>
      <c r="F38" s="72">
        <v>-0.26800000000000002</v>
      </c>
    </row>
    <row r="39" spans="1:6" x14ac:dyDescent="0.2">
      <c r="A39" s="47"/>
      <c r="B39" s="70" t="s">
        <v>78</v>
      </c>
      <c r="C39" s="71">
        <v>40</v>
      </c>
      <c r="D39" s="71">
        <v>80</v>
      </c>
      <c r="E39" s="71">
        <v>-40</v>
      </c>
      <c r="F39" s="72">
        <v>-0.5</v>
      </c>
    </row>
    <row r="40" spans="1:6" x14ac:dyDescent="0.2">
      <c r="A40" s="47"/>
      <c r="B40" s="70" t="s">
        <v>79</v>
      </c>
      <c r="C40" s="71">
        <v>2452</v>
      </c>
      <c r="D40" s="71">
        <v>2470</v>
      </c>
      <c r="E40" s="71">
        <v>-18</v>
      </c>
      <c r="F40" s="72">
        <v>-7.0000000000000001E-3</v>
      </c>
    </row>
    <row r="41" spans="1:6" x14ac:dyDescent="0.2">
      <c r="A41" s="47"/>
      <c r="B41" s="70" t="s">
        <v>80</v>
      </c>
      <c r="C41" s="71">
        <v>0</v>
      </c>
      <c r="D41" s="71">
        <v>542</v>
      </c>
      <c r="E41" s="71">
        <v>-542</v>
      </c>
      <c r="F41" s="72">
        <v>-1</v>
      </c>
    </row>
    <row r="42" spans="1:6" x14ac:dyDescent="0.2">
      <c r="A42" s="47"/>
      <c r="B42" s="70" t="s">
        <v>81</v>
      </c>
      <c r="C42" s="71">
        <v>0</v>
      </c>
      <c r="D42" s="71">
        <v>292</v>
      </c>
      <c r="E42" s="71">
        <v>-292</v>
      </c>
      <c r="F42" s="72">
        <v>-1</v>
      </c>
    </row>
    <row r="43" spans="1:6" x14ac:dyDescent="0.2">
      <c r="A43" s="47"/>
      <c r="B43" s="70" t="s">
        <v>82</v>
      </c>
      <c r="C43" s="71">
        <v>0</v>
      </c>
      <c r="D43" s="71">
        <v>100</v>
      </c>
      <c r="E43" s="71">
        <v>-100</v>
      </c>
      <c r="F43" s="72">
        <v>-1</v>
      </c>
    </row>
    <row r="44" spans="1:6" x14ac:dyDescent="0.2">
      <c r="A44" s="47"/>
      <c r="B44" s="70" t="s">
        <v>83</v>
      </c>
      <c r="C44" s="71">
        <v>0</v>
      </c>
      <c r="D44" s="71">
        <v>250</v>
      </c>
      <c r="E44" s="71">
        <v>-250</v>
      </c>
      <c r="F44" s="72">
        <v>-1</v>
      </c>
    </row>
    <row r="45" spans="1:6" x14ac:dyDescent="0.2">
      <c r="A45" s="47"/>
      <c r="B45" s="70" t="s">
        <v>84</v>
      </c>
      <c r="C45" s="71">
        <v>2808</v>
      </c>
      <c r="D45" s="71">
        <v>2887</v>
      </c>
      <c r="E45" s="71">
        <v>-79</v>
      </c>
      <c r="F45" s="72">
        <v>-2.7E-2</v>
      </c>
    </row>
    <row r="46" spans="1:6" x14ac:dyDescent="0.2">
      <c r="A46" s="47"/>
      <c r="B46" s="70" t="s">
        <v>85</v>
      </c>
      <c r="C46" s="71">
        <v>2741.65</v>
      </c>
      <c r="D46" s="71">
        <v>3367</v>
      </c>
      <c r="E46" s="71">
        <v>-625.35</v>
      </c>
      <c r="F46" s="72">
        <v>-0.186</v>
      </c>
    </row>
    <row r="47" spans="1:6" x14ac:dyDescent="0.2">
      <c r="A47" s="47"/>
      <c r="B47" s="70" t="s">
        <v>86</v>
      </c>
      <c r="C47" s="71">
        <v>0</v>
      </c>
      <c r="D47" s="71">
        <v>100</v>
      </c>
      <c r="E47" s="71">
        <v>-100</v>
      </c>
      <c r="F47" s="72">
        <v>-1</v>
      </c>
    </row>
    <row r="48" spans="1:6" x14ac:dyDescent="0.2">
      <c r="A48" s="47"/>
      <c r="B48" s="70" t="s">
        <v>87</v>
      </c>
      <c r="C48" s="71">
        <v>20.41</v>
      </c>
      <c r="D48" s="71">
        <v>8</v>
      </c>
      <c r="E48" s="71">
        <v>12.41</v>
      </c>
      <c r="F48" s="72">
        <v>1.5509999999999999</v>
      </c>
    </row>
    <row r="49" spans="1:6" x14ac:dyDescent="0.2">
      <c r="A49" s="47"/>
      <c r="B49" s="70" t="s">
        <v>88</v>
      </c>
      <c r="C49" s="71">
        <v>47.14</v>
      </c>
      <c r="D49" s="71">
        <v>39</v>
      </c>
      <c r="E49" s="71">
        <v>8.14</v>
      </c>
      <c r="F49" s="72">
        <v>0.20899999999999999</v>
      </c>
    </row>
    <row r="50" spans="1:6" x14ac:dyDescent="0.2">
      <c r="A50" s="47"/>
      <c r="B50" s="70" t="s">
        <v>89</v>
      </c>
      <c r="C50" s="71">
        <v>64.650000000000006</v>
      </c>
      <c r="D50" s="71">
        <v>0</v>
      </c>
      <c r="E50" s="71">
        <v>64.650000000000006</v>
      </c>
      <c r="F50" s="72" t="s">
        <v>65</v>
      </c>
    </row>
    <row r="51" spans="1:6" x14ac:dyDescent="0.2">
      <c r="A51" s="47"/>
      <c r="B51" s="70" t="s">
        <v>90</v>
      </c>
      <c r="C51" s="71">
        <v>9751.01</v>
      </c>
      <c r="D51" s="71">
        <v>11679</v>
      </c>
      <c r="E51" s="71">
        <v>-1927.99</v>
      </c>
      <c r="F51" s="72">
        <v>-0.16500000000000001</v>
      </c>
    </row>
    <row r="52" spans="1:6" x14ac:dyDescent="0.2">
      <c r="A52" s="47"/>
      <c r="B52" s="70" t="s">
        <v>91</v>
      </c>
      <c r="C52" s="71">
        <v>2726.4</v>
      </c>
      <c r="D52" s="71">
        <v>873</v>
      </c>
      <c r="E52" s="71">
        <v>1853.4</v>
      </c>
      <c r="F52" s="72">
        <v>2.1230000000000002</v>
      </c>
    </row>
    <row r="53" spans="1:6" x14ac:dyDescent="0.2">
      <c r="A53" s="47"/>
      <c r="B53" s="70" t="s">
        <v>92</v>
      </c>
      <c r="C53" s="71">
        <v>0</v>
      </c>
      <c r="D53" s="71">
        <v>0</v>
      </c>
      <c r="E53" s="71">
        <v>0</v>
      </c>
      <c r="F53" s="72" t="s">
        <v>65</v>
      </c>
    </row>
    <row r="54" spans="1:6" x14ac:dyDescent="0.2">
      <c r="A54" s="47"/>
      <c r="B54" s="70" t="s">
        <v>93</v>
      </c>
      <c r="C54" s="71">
        <v>0</v>
      </c>
      <c r="D54" s="71">
        <v>0</v>
      </c>
      <c r="E54" s="71">
        <v>0</v>
      </c>
      <c r="F54" s="72" t="s">
        <v>65</v>
      </c>
    </row>
    <row r="55" spans="1:6" x14ac:dyDescent="0.2">
      <c r="A55" s="47"/>
      <c r="B55" s="70" t="s">
        <v>94</v>
      </c>
      <c r="C55" s="71">
        <v>2726.4</v>
      </c>
      <c r="D55" s="71">
        <v>873</v>
      </c>
      <c r="E55" s="71">
        <v>1853.4</v>
      </c>
      <c r="F55" s="72">
        <v>2.1230000000000002</v>
      </c>
    </row>
    <row r="56" spans="1:6" ht="6" customHeight="1" x14ac:dyDescent="0.2">
      <c r="A56" s="54"/>
      <c r="B56" s="57"/>
      <c r="C56" s="51"/>
      <c r="D56" s="51"/>
      <c r="E56" s="51"/>
      <c r="F56" s="60"/>
    </row>
    <row r="57" spans="1:6" x14ac:dyDescent="0.2">
      <c r="A57" s="39"/>
      <c r="B57" s="65"/>
      <c r="C57" s="66"/>
      <c r="D57" s="67"/>
      <c r="E57" s="68"/>
      <c r="F57" s="69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4"/>
  <sheetViews>
    <sheetView workbookViewId="0">
      <selection activeCell="C64" sqref="C64"/>
    </sheetView>
  </sheetViews>
  <sheetFormatPr defaultRowHeight="12.75" x14ac:dyDescent="0.2"/>
  <cols>
    <col min="1" max="1" width="1.28515625" customWidth="1"/>
    <col min="2" max="2" width="26.140625" customWidth="1"/>
    <col min="3" max="3" width="19.7109375" customWidth="1"/>
  </cols>
  <sheetData>
    <row r="1" spans="1:3" ht="6" customHeight="1" x14ac:dyDescent="0.2">
      <c r="A1" s="74"/>
      <c r="B1" s="75"/>
      <c r="C1" s="76"/>
    </row>
    <row r="2" spans="1:3" x14ac:dyDescent="0.2">
      <c r="A2" s="73"/>
      <c r="B2" s="97" t="s">
        <v>0</v>
      </c>
      <c r="C2" s="99"/>
    </row>
    <row r="3" spans="1:3" ht="20.25" x14ac:dyDescent="0.3">
      <c r="A3" s="73"/>
      <c r="B3" s="100" t="s">
        <v>95</v>
      </c>
      <c r="C3" s="102"/>
    </row>
    <row r="4" spans="1:3" x14ac:dyDescent="0.2">
      <c r="A4" s="73"/>
      <c r="B4" s="94" t="s">
        <v>44</v>
      </c>
      <c r="C4" s="96"/>
    </row>
    <row r="5" spans="1:3" x14ac:dyDescent="0.2">
      <c r="A5" s="73"/>
      <c r="B5" s="80"/>
      <c r="C5" s="90"/>
    </row>
    <row r="6" spans="1:3" x14ac:dyDescent="0.2">
      <c r="A6" s="77"/>
      <c r="B6" s="84" t="s">
        <v>96</v>
      </c>
      <c r="C6" s="85" t="s">
        <v>45</v>
      </c>
    </row>
    <row r="7" spans="1:3" x14ac:dyDescent="0.2">
      <c r="A7" s="78"/>
      <c r="B7" s="81"/>
      <c r="C7" s="91"/>
    </row>
    <row r="8" spans="1:3" x14ac:dyDescent="0.2">
      <c r="A8" s="86"/>
      <c r="B8" s="87"/>
      <c r="C8" s="88"/>
    </row>
    <row r="9" spans="1:3" ht="12" customHeight="1" x14ac:dyDescent="0.2">
      <c r="A9" s="86"/>
      <c r="B9" s="87" t="s">
        <v>97</v>
      </c>
      <c r="C9" s="92"/>
    </row>
    <row r="10" spans="1:3" ht="12" customHeight="1" x14ac:dyDescent="0.2">
      <c r="A10" s="86"/>
      <c r="B10" s="87"/>
      <c r="C10" s="88"/>
    </row>
    <row r="11" spans="1:3" ht="12" customHeight="1" x14ac:dyDescent="0.2">
      <c r="A11" s="86"/>
      <c r="B11" s="87" t="s">
        <v>98</v>
      </c>
      <c r="C11" s="88"/>
    </row>
    <row r="12" spans="1:3" ht="12" customHeight="1" x14ac:dyDescent="0.2">
      <c r="A12" s="86"/>
      <c r="B12" s="87" t="s">
        <v>99</v>
      </c>
      <c r="C12" s="88">
        <v>300</v>
      </c>
    </row>
    <row r="13" spans="1:3" ht="12" customHeight="1" x14ac:dyDescent="0.2">
      <c r="A13" s="86"/>
      <c r="B13" s="87" t="s">
        <v>100</v>
      </c>
      <c r="C13" s="88">
        <v>158.13999999999999</v>
      </c>
    </row>
    <row r="14" spans="1:3" ht="12" customHeight="1" x14ac:dyDescent="0.2">
      <c r="A14" s="86"/>
      <c r="B14" s="87" t="s">
        <v>101</v>
      </c>
      <c r="C14" s="88">
        <v>458.14</v>
      </c>
    </row>
    <row r="15" spans="1:3" ht="12" customHeight="1" x14ac:dyDescent="0.2">
      <c r="A15" s="86"/>
      <c r="B15" s="87"/>
      <c r="C15" s="88"/>
    </row>
    <row r="16" spans="1:3" ht="12" customHeight="1" x14ac:dyDescent="0.2">
      <c r="A16" s="86"/>
      <c r="B16" s="87" t="s">
        <v>94</v>
      </c>
      <c r="C16" s="88">
        <v>-458.14</v>
      </c>
    </row>
    <row r="17" spans="1:3" ht="12" customHeight="1" x14ac:dyDescent="0.2">
      <c r="A17" s="86"/>
      <c r="B17" s="87"/>
      <c r="C17" s="88"/>
    </row>
    <row r="18" spans="1:3" ht="12" customHeight="1" x14ac:dyDescent="0.2">
      <c r="A18" s="86"/>
      <c r="B18" s="87" t="s">
        <v>124</v>
      </c>
      <c r="C18" s="92"/>
    </row>
    <row r="19" spans="1:3" ht="12" customHeight="1" x14ac:dyDescent="0.2">
      <c r="A19" s="86"/>
      <c r="B19" s="87"/>
      <c r="C19" s="88"/>
    </row>
    <row r="20" spans="1:3" ht="12" customHeight="1" x14ac:dyDescent="0.2">
      <c r="A20" s="86"/>
      <c r="B20" s="87" t="s">
        <v>49</v>
      </c>
      <c r="C20" s="88"/>
    </row>
    <row r="21" spans="1:3" ht="12" customHeight="1" x14ac:dyDescent="0.2">
      <c r="A21" s="86"/>
      <c r="B21" s="87" t="s">
        <v>102</v>
      </c>
      <c r="C21" s="88">
        <v>3705</v>
      </c>
    </row>
    <row r="22" spans="1:3" ht="12" customHeight="1" x14ac:dyDescent="0.2">
      <c r="A22" s="86"/>
      <c r="B22" s="87" t="s">
        <v>103</v>
      </c>
      <c r="C22" s="88">
        <v>2565</v>
      </c>
    </row>
    <row r="23" spans="1:3" ht="12" customHeight="1" x14ac:dyDescent="0.2">
      <c r="A23" s="86"/>
      <c r="B23" s="87" t="s">
        <v>104</v>
      </c>
      <c r="C23" s="88">
        <v>740</v>
      </c>
    </row>
    <row r="24" spans="1:3" ht="12" customHeight="1" x14ac:dyDescent="0.2">
      <c r="A24" s="86"/>
      <c r="B24" s="87" t="s">
        <v>105</v>
      </c>
      <c r="C24" s="88">
        <v>520</v>
      </c>
    </row>
    <row r="25" spans="1:3" ht="12" customHeight="1" x14ac:dyDescent="0.2">
      <c r="A25" s="86"/>
      <c r="B25" s="87" t="s">
        <v>106</v>
      </c>
      <c r="C25" s="88">
        <v>390</v>
      </c>
    </row>
    <row r="26" spans="1:3" ht="12" customHeight="1" x14ac:dyDescent="0.2">
      <c r="A26" s="86"/>
      <c r="B26" s="87" t="s">
        <v>107</v>
      </c>
      <c r="C26" s="88">
        <v>90</v>
      </c>
    </row>
    <row r="27" spans="1:3" ht="12" customHeight="1" x14ac:dyDescent="0.2">
      <c r="A27" s="86"/>
      <c r="B27" s="87" t="s">
        <v>108</v>
      </c>
      <c r="C27" s="88">
        <v>40</v>
      </c>
    </row>
    <row r="28" spans="1:3" ht="12" customHeight="1" x14ac:dyDescent="0.2">
      <c r="A28" s="86"/>
      <c r="B28" s="87" t="s">
        <v>109</v>
      </c>
      <c r="C28" s="88">
        <v>163.38999999999999</v>
      </c>
    </row>
    <row r="29" spans="1:3" ht="12" customHeight="1" x14ac:dyDescent="0.2">
      <c r="A29" s="86"/>
      <c r="B29" s="87" t="s">
        <v>63</v>
      </c>
      <c r="C29" s="88">
        <v>8213.39</v>
      </c>
    </row>
    <row r="30" spans="1:3" ht="12" customHeight="1" x14ac:dyDescent="0.2">
      <c r="A30" s="86"/>
      <c r="B30" s="87"/>
      <c r="C30" s="88"/>
    </row>
    <row r="31" spans="1:3" ht="12" customHeight="1" x14ac:dyDescent="0.2">
      <c r="A31" s="86"/>
      <c r="B31" s="87" t="s">
        <v>98</v>
      </c>
      <c r="C31" s="88"/>
    </row>
    <row r="32" spans="1:3" ht="12" customHeight="1" x14ac:dyDescent="0.2">
      <c r="A32" s="86"/>
      <c r="B32" s="87" t="s">
        <v>110</v>
      </c>
      <c r="C32" s="88">
        <v>1</v>
      </c>
    </row>
    <row r="33" spans="1:3" ht="12" customHeight="1" x14ac:dyDescent="0.2">
      <c r="A33" s="86"/>
      <c r="B33" s="87" t="s">
        <v>111</v>
      </c>
      <c r="C33" s="88">
        <v>741</v>
      </c>
    </row>
    <row r="34" spans="1:3" ht="12" customHeight="1" x14ac:dyDescent="0.2">
      <c r="A34" s="86"/>
      <c r="B34" s="87" t="s">
        <v>112</v>
      </c>
      <c r="C34" s="88">
        <v>513</v>
      </c>
    </row>
    <row r="35" spans="1:3" ht="12" customHeight="1" x14ac:dyDescent="0.2">
      <c r="A35" s="86"/>
      <c r="B35" s="87" t="s">
        <v>113</v>
      </c>
      <c r="C35" s="88">
        <v>148</v>
      </c>
    </row>
    <row r="36" spans="1:3" ht="12" customHeight="1" x14ac:dyDescent="0.2">
      <c r="A36" s="86"/>
      <c r="B36" s="87" t="s">
        <v>105</v>
      </c>
      <c r="C36" s="88">
        <v>530</v>
      </c>
    </row>
    <row r="37" spans="1:3" ht="12" customHeight="1" x14ac:dyDescent="0.2">
      <c r="A37" s="86"/>
      <c r="B37" s="87" t="s">
        <v>106</v>
      </c>
      <c r="C37" s="88">
        <v>390</v>
      </c>
    </row>
    <row r="38" spans="1:3" ht="12" customHeight="1" x14ac:dyDescent="0.2">
      <c r="A38" s="86"/>
      <c r="B38" s="87" t="s">
        <v>107</v>
      </c>
      <c r="C38" s="88">
        <v>90</v>
      </c>
    </row>
    <row r="39" spans="1:3" ht="12" customHeight="1" x14ac:dyDescent="0.2">
      <c r="A39" s="86"/>
      <c r="B39" s="87" t="s">
        <v>114</v>
      </c>
      <c r="C39" s="88">
        <v>40</v>
      </c>
    </row>
    <row r="40" spans="1:3" ht="12" customHeight="1" x14ac:dyDescent="0.2">
      <c r="A40" s="86"/>
      <c r="B40" s="87" t="s">
        <v>115</v>
      </c>
      <c r="C40" s="88">
        <v>2808</v>
      </c>
    </row>
    <row r="41" spans="1:3" ht="12" customHeight="1" x14ac:dyDescent="0.2">
      <c r="A41" s="86"/>
      <c r="B41" s="87" t="s">
        <v>101</v>
      </c>
      <c r="C41" s="88">
        <v>5261</v>
      </c>
    </row>
    <row r="42" spans="1:3" ht="12" customHeight="1" x14ac:dyDescent="0.2">
      <c r="A42" s="86"/>
      <c r="B42" s="87"/>
      <c r="C42" s="88"/>
    </row>
    <row r="43" spans="1:3" ht="12" customHeight="1" x14ac:dyDescent="0.2">
      <c r="A43" s="86"/>
      <c r="B43" s="87" t="s">
        <v>94</v>
      </c>
      <c r="C43" s="88">
        <v>2952.39</v>
      </c>
    </row>
    <row r="44" spans="1:3" ht="12" customHeight="1" x14ac:dyDescent="0.2">
      <c r="A44" s="86"/>
      <c r="B44" s="87"/>
      <c r="C44" s="88"/>
    </row>
    <row r="45" spans="1:3" ht="12" customHeight="1" x14ac:dyDescent="0.2">
      <c r="A45" s="86"/>
      <c r="B45" s="87" t="s">
        <v>116</v>
      </c>
      <c r="C45" s="92"/>
    </row>
    <row r="46" spans="1:3" ht="12" customHeight="1" x14ac:dyDescent="0.2">
      <c r="A46" s="86"/>
      <c r="B46" s="87"/>
      <c r="C46" s="88"/>
    </row>
    <row r="47" spans="1:3" ht="12" customHeight="1" x14ac:dyDescent="0.2">
      <c r="A47" s="86"/>
      <c r="B47" s="87" t="s">
        <v>49</v>
      </c>
      <c r="C47" s="88"/>
    </row>
    <row r="48" spans="1:3" ht="12" customHeight="1" x14ac:dyDescent="0.2">
      <c r="A48" s="86"/>
      <c r="B48" s="87" t="s">
        <v>117</v>
      </c>
      <c r="C48" s="88">
        <v>4227.7</v>
      </c>
    </row>
    <row r="49" spans="1:3" ht="12" customHeight="1" x14ac:dyDescent="0.2">
      <c r="A49" s="86"/>
      <c r="B49" s="87" t="s">
        <v>109</v>
      </c>
      <c r="C49" s="88">
        <v>36.32</v>
      </c>
    </row>
    <row r="50" spans="1:3" ht="12" customHeight="1" x14ac:dyDescent="0.2">
      <c r="A50" s="86"/>
      <c r="B50" s="87" t="s">
        <v>63</v>
      </c>
      <c r="C50" s="88">
        <v>4264.0200000000004</v>
      </c>
    </row>
    <row r="51" spans="1:3" ht="12" customHeight="1" x14ac:dyDescent="0.2">
      <c r="A51" s="86"/>
      <c r="B51" s="87"/>
      <c r="C51" s="88"/>
    </row>
    <row r="52" spans="1:3" ht="12" customHeight="1" x14ac:dyDescent="0.2">
      <c r="A52" s="86"/>
      <c r="B52" s="87" t="s">
        <v>98</v>
      </c>
      <c r="C52" s="88"/>
    </row>
    <row r="53" spans="1:3" ht="12" customHeight="1" x14ac:dyDescent="0.2">
      <c r="A53" s="86"/>
      <c r="B53" s="87" t="s">
        <v>118</v>
      </c>
      <c r="C53" s="88">
        <v>630</v>
      </c>
    </row>
    <row r="54" spans="1:3" ht="12" customHeight="1" x14ac:dyDescent="0.2">
      <c r="A54" s="86"/>
      <c r="B54" s="87" t="s">
        <v>110</v>
      </c>
      <c r="C54" s="88">
        <v>28.02</v>
      </c>
    </row>
    <row r="55" spans="1:3" ht="12" customHeight="1" x14ac:dyDescent="0.2">
      <c r="A55" s="86"/>
      <c r="B55" s="87" t="s">
        <v>119</v>
      </c>
      <c r="C55" s="88">
        <v>500</v>
      </c>
    </row>
    <row r="56" spans="1:3" ht="12" customHeight="1" x14ac:dyDescent="0.2">
      <c r="A56" s="86"/>
      <c r="B56" s="87" t="s">
        <v>120</v>
      </c>
      <c r="C56" s="88">
        <v>2741.65</v>
      </c>
    </row>
    <row r="57" spans="1:3" ht="12" customHeight="1" x14ac:dyDescent="0.2">
      <c r="A57" s="86"/>
      <c r="B57" s="87" t="s">
        <v>121</v>
      </c>
      <c r="C57" s="88">
        <v>20.41</v>
      </c>
    </row>
    <row r="58" spans="1:3" ht="12" customHeight="1" x14ac:dyDescent="0.2">
      <c r="A58" s="86"/>
      <c r="B58" s="87" t="s">
        <v>122</v>
      </c>
      <c r="C58" s="88">
        <v>47.14</v>
      </c>
    </row>
    <row r="59" spans="1:3" ht="12" customHeight="1" x14ac:dyDescent="0.2">
      <c r="A59" s="86"/>
      <c r="B59" s="87" t="s">
        <v>123</v>
      </c>
      <c r="C59" s="88">
        <v>64.650000000000006</v>
      </c>
    </row>
    <row r="60" spans="1:3" ht="12" customHeight="1" x14ac:dyDescent="0.2">
      <c r="A60" s="86"/>
      <c r="B60" s="87" t="s">
        <v>101</v>
      </c>
      <c r="C60" s="88">
        <v>4031.87</v>
      </c>
    </row>
    <row r="61" spans="1:3" ht="12" customHeight="1" x14ac:dyDescent="0.2">
      <c r="A61" s="86"/>
      <c r="B61" s="87"/>
      <c r="C61" s="88"/>
    </row>
    <row r="62" spans="1:3" ht="12" customHeight="1" x14ac:dyDescent="0.2">
      <c r="A62" s="86"/>
      <c r="B62" s="87" t="s">
        <v>94</v>
      </c>
      <c r="C62" s="88">
        <v>232.15</v>
      </c>
    </row>
    <row r="63" spans="1:3" ht="12" customHeight="1" x14ac:dyDescent="0.2">
      <c r="A63" s="79"/>
      <c r="B63" s="82"/>
      <c r="C63" s="83"/>
    </row>
    <row r="64" spans="1:3" ht="12" customHeight="1" x14ac:dyDescent="0.2">
      <c r="A64" s="73"/>
      <c r="B64" s="89" t="s">
        <v>125</v>
      </c>
      <c r="C64" s="93">
        <f>C16+C43+C62</f>
        <v>2726.4</v>
      </c>
    </row>
  </sheetData>
  <mergeCells count="3">
    <mergeCell ref="B4:C4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O59"/>
  <sheetViews>
    <sheetView showGridLines="0" tabSelected="1" workbookViewId="0">
      <selection activeCell="D26" sqref="D26"/>
    </sheetView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97" t="s">
        <v>0</v>
      </c>
      <c r="C2" s="98"/>
      <c r="D2" s="98"/>
      <c r="E2" s="98"/>
      <c r="F2" s="99"/>
      <c r="G2" s="2"/>
    </row>
    <row r="3" spans="1:15" ht="22.5" customHeight="1" x14ac:dyDescent="0.3">
      <c r="A3" s="2"/>
      <c r="B3" s="100" t="s">
        <v>1</v>
      </c>
      <c r="C3" s="101"/>
      <c r="D3" s="101"/>
      <c r="E3" s="101"/>
      <c r="F3" s="102"/>
      <c r="G3" s="2"/>
    </row>
    <row r="4" spans="1:15" ht="12" x14ac:dyDescent="0.2">
      <c r="A4" s="2"/>
      <c r="B4" s="94" t="s">
        <v>2</v>
      </c>
      <c r="C4" s="95"/>
      <c r="D4" s="95"/>
      <c r="E4" s="95"/>
      <c r="F4" s="96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20603.330000000002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24937.9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24480.49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>
        <v>70421.72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/>
      <c r="E16" s="37">
        <v>320.08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>
        <v>89032.15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815.66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/>
      <c r="E20" s="37">
        <v>89847.81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>
        <v>12000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>
        <v>-6500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/>
      <c r="E24" s="37">
        <v>5500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22</v>
      </c>
      <c r="C26" s="36" t="s">
        <v>3</v>
      </c>
      <c r="D26" s="37">
        <v>3873.03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23</v>
      </c>
      <c r="C27" s="36" t="s">
        <v>3</v>
      </c>
      <c r="D27" s="37"/>
      <c r="E27" s="37">
        <v>2225.3200000000002</v>
      </c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24</v>
      </c>
      <c r="C28" s="36" t="s">
        <v>3</v>
      </c>
      <c r="D28" s="37"/>
      <c r="E28" s="37">
        <v>-741.78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25</v>
      </c>
      <c r="C29" s="36" t="s">
        <v>3</v>
      </c>
      <c r="D29" s="37"/>
      <c r="E29" s="37"/>
      <c r="F29" s="38">
        <v>171446.18</v>
      </c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26</v>
      </c>
      <c r="C30" s="36" t="s">
        <v>3</v>
      </c>
      <c r="D30" s="37"/>
      <c r="E30" s="37"/>
      <c r="F30" s="38"/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27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28</v>
      </c>
      <c r="C32" s="36" t="s">
        <v>3</v>
      </c>
      <c r="D32" s="37">
        <v>7560.57</v>
      </c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29</v>
      </c>
      <c r="C33" s="36" t="s">
        <v>3</v>
      </c>
      <c r="D33" s="37">
        <v>5467.64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30</v>
      </c>
      <c r="C34" s="36" t="s">
        <v>3</v>
      </c>
      <c r="D34" s="37">
        <v>100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31</v>
      </c>
      <c r="C35" s="36" t="s">
        <v>3</v>
      </c>
      <c r="D35" s="37">
        <v>15000</v>
      </c>
      <c r="E35" s="37"/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 t="s">
        <v>32</v>
      </c>
      <c r="C36" s="36" t="s">
        <v>3</v>
      </c>
      <c r="D36" s="37"/>
      <c r="E36" s="37">
        <v>28128.21</v>
      </c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5" t="s">
        <v>33</v>
      </c>
      <c r="C37" s="36" t="s">
        <v>3</v>
      </c>
      <c r="D37" s="37"/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5" t="s">
        <v>34</v>
      </c>
      <c r="C38" s="36" t="s">
        <v>3</v>
      </c>
      <c r="D38" s="37">
        <v>1995.81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5" t="s">
        <v>35</v>
      </c>
      <c r="C39" s="36" t="s">
        <v>3</v>
      </c>
      <c r="D39" s="37">
        <v>-370.06</v>
      </c>
      <c r="E39" s="37"/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5" t="s">
        <v>36</v>
      </c>
      <c r="C40" s="36" t="s">
        <v>3</v>
      </c>
      <c r="D40" s="37"/>
      <c r="E40" s="37">
        <v>1625.75</v>
      </c>
      <c r="F40" s="38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5" t="s">
        <v>37</v>
      </c>
      <c r="C41" s="36" t="s">
        <v>3</v>
      </c>
      <c r="D41" s="37"/>
      <c r="E41" s="37"/>
      <c r="F41" s="38">
        <v>29753.96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5" t="s">
        <v>38</v>
      </c>
      <c r="C42" s="36"/>
      <c r="D42" s="37"/>
      <c r="E42" s="37"/>
      <c r="F42" s="38">
        <v>141692.22</v>
      </c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5" t="s">
        <v>39</v>
      </c>
      <c r="C43" s="36" t="s">
        <v>3</v>
      </c>
      <c r="D43" s="37"/>
      <c r="E43" s="37"/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5" t="s">
        <v>40</v>
      </c>
      <c r="C44" s="36" t="s">
        <v>3</v>
      </c>
      <c r="D44" s="37"/>
      <c r="E44" s="37">
        <v>138965.82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5" t="s">
        <v>41</v>
      </c>
      <c r="C45" s="36" t="s">
        <v>3</v>
      </c>
      <c r="D45" s="37"/>
      <c r="E45" s="37">
        <v>2726.4</v>
      </c>
      <c r="F45" s="38"/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 x14ac:dyDescent="0.2">
      <c r="A46" s="18"/>
      <c r="B46" s="35" t="s">
        <v>42</v>
      </c>
      <c r="C46" s="36" t="s">
        <v>3</v>
      </c>
      <c r="D46" s="37"/>
      <c r="E46" s="37"/>
      <c r="F46" s="38">
        <v>141692.22</v>
      </c>
      <c r="G46" s="11"/>
      <c r="H46" s="10"/>
      <c r="I46" s="9"/>
      <c r="J46" s="9"/>
      <c r="K46" s="9"/>
      <c r="L46" s="9"/>
      <c r="M46" s="9"/>
      <c r="N46" s="9"/>
      <c r="O46" s="9"/>
    </row>
    <row r="47" spans="1:15" s="5" customFormat="1" ht="12.75" customHeight="1" x14ac:dyDescent="0.2">
      <c r="A47" s="18"/>
      <c r="B47" s="35"/>
      <c r="C47" s="36"/>
      <c r="D47" s="37"/>
      <c r="E47" s="37"/>
      <c r="F47" s="38"/>
      <c r="G47" s="11"/>
      <c r="H47" s="10"/>
      <c r="I47" s="9"/>
      <c r="J47" s="9"/>
      <c r="K47" s="9"/>
      <c r="L47" s="9"/>
      <c r="M47" s="9"/>
      <c r="N47" s="9"/>
      <c r="O47" s="9"/>
    </row>
    <row r="48" spans="1:15" s="17" customFormat="1" ht="2.1" customHeight="1" x14ac:dyDescent="0.2">
      <c r="A48" s="22"/>
      <c r="B48" s="25"/>
      <c r="C48" s="14"/>
      <c r="D48" s="14"/>
      <c r="E48" s="14"/>
      <c r="F48" s="29"/>
      <c r="G48" s="26"/>
      <c r="H48" s="15"/>
      <c r="I48" s="16"/>
      <c r="J48" s="16"/>
      <c r="K48" s="16"/>
      <c r="L48" s="16"/>
      <c r="M48" s="16"/>
      <c r="N48" s="16"/>
      <c r="O48" s="16"/>
    </row>
    <row r="49" spans="2:7" s="2" customFormat="1" ht="12" x14ac:dyDescent="0.2">
      <c r="B49" s="32"/>
      <c r="C49" s="33"/>
      <c r="D49" s="33"/>
      <c r="E49" s="33"/>
      <c r="F49" s="34"/>
      <c r="G49" s="11"/>
    </row>
    <row r="50" spans="2:7" ht="12" x14ac:dyDescent="0.2">
      <c r="G50" s="11"/>
    </row>
    <row r="51" spans="2:7" ht="12" x14ac:dyDescent="0.2"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  <c r="G53" s="11"/>
    </row>
    <row r="54" spans="2:7" ht="12.75" x14ac:dyDescent="0.2">
      <c r="B54"/>
      <c r="C54"/>
      <c r="D54"/>
      <c r="E54"/>
      <c r="G54" s="11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  <row r="58" spans="2:7" ht="12.75" x14ac:dyDescent="0.2">
      <c r="B58"/>
      <c r="C58"/>
      <c r="D58"/>
      <c r="E58"/>
    </row>
    <row r="59" spans="2:7" ht="12.75" x14ac:dyDescent="0.2">
      <c r="B59"/>
      <c r="C59"/>
      <c r="D59"/>
      <c r="E59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Jul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2018-10-14T08:00:42Z</dcterms:modified>
</cp:coreProperties>
</file>