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a\Documents\Anne\SIRA\Minutes\2017\Treasury\"/>
    </mc:Choice>
  </mc:AlternateContent>
  <xr:revisionPtr revIDLastSave="0" documentId="13_ncr:1_{C4C73180-276C-4F14-A745-F333C2ACE90A}" xr6:coauthVersionLast="37" xr6:coauthVersionMax="37" xr10:uidLastSave="{00000000-0000-0000-0000-000000000000}"/>
  <bookViews>
    <workbookView xWindow="0" yWindow="0" windowWidth="28800" windowHeight="11280" activeTab="3" xr2:uid="{00000000-000D-0000-FFFF-FFFF00000000}"/>
  </bookViews>
  <sheets>
    <sheet name="Aug P&amp;L with budget" sheetId="2" r:id="rId1"/>
    <sheet name="Aug YTD P&amp;L with budget" sheetId="5" r:id="rId2"/>
    <sheet name="Activity P&amp;L" sheetId="3" r:id="rId3"/>
    <sheet name="Balance sheet" sheetId="1" r:id="rId4"/>
  </sheets>
  <definedNames>
    <definedName name="_xlnm.Print_Area" localSheetId="3">'Balance sheet'!$A:$F</definedName>
  </definedNames>
  <calcPr calcId="162913"/>
</workbook>
</file>

<file path=xl/calcChain.xml><?xml version="1.0" encoding="utf-8"?>
<calcChain xmlns="http://schemas.openxmlformats.org/spreadsheetml/2006/main">
  <c r="D70" i="3" l="1"/>
  <c r="C70" i="3"/>
</calcChain>
</file>

<file path=xl/sharedStrings.xml><?xml version="1.0" encoding="utf-8"?>
<sst xmlns="http://schemas.openxmlformats.org/spreadsheetml/2006/main" count="254" uniqueCount="133">
  <si>
    <t>Scotland Island Residents' Association</t>
  </si>
  <si>
    <t>Balance Sheet</t>
  </si>
  <si>
    <t/>
  </si>
  <si>
    <t>Assets</t>
  </si>
  <si>
    <t xml:space="preserve">   Cash at bank</t>
  </si>
  <si>
    <t xml:space="preserve">      St George 161070923</t>
  </si>
  <si>
    <t xml:space="preserve">      Emergency Water 421828033</t>
  </si>
  <si>
    <t xml:space="preserve">      Savings 439577965</t>
  </si>
  <si>
    <t xml:space="preserve">      CG float</t>
  </si>
  <si>
    <t xml:space="preserve">      CV concession float</t>
  </si>
  <si>
    <t xml:space="preserve">   Total Cash at bank</t>
  </si>
  <si>
    <t xml:space="preserve">   Paypal account</t>
  </si>
  <si>
    <t xml:space="preserve">   Non-Current Assets</t>
  </si>
  <si>
    <t xml:space="preserve">      Emergency Water Term Deposit</t>
  </si>
  <si>
    <t xml:space="preserve">      Term deposit interest accrued</t>
  </si>
  <si>
    <t xml:space="preserve">   Total Non-Current Assets</t>
  </si>
  <si>
    <t xml:space="preserve">   Other Assets</t>
  </si>
  <si>
    <t xml:space="preserve">      Loan SIOCS</t>
  </si>
  <si>
    <t xml:space="preserve">      Prov for nonperforming</t>
  </si>
  <si>
    <t xml:space="preserve">   Total Other Assets</t>
  </si>
  <si>
    <t xml:space="preserve">   Debtors</t>
  </si>
  <si>
    <t xml:space="preserve">      Debtors</t>
  </si>
  <si>
    <t xml:space="preserve">   Equipment</t>
  </si>
  <si>
    <t xml:space="preserve">   Accumulated depreciation</t>
  </si>
  <si>
    <t>Total Assets</t>
  </si>
  <si>
    <t>Liabilities</t>
  </si>
  <si>
    <t xml:space="preserve">   Current Liabilities</t>
  </si>
  <si>
    <t xml:space="preserve">      Creditors</t>
  </si>
  <si>
    <t xml:space="preserve">      Accruals</t>
  </si>
  <si>
    <t xml:space="preserve">      Deposits held</t>
  </si>
  <si>
    <t xml:space="preserve">      CBP Grant</t>
  </si>
  <si>
    <t xml:space="preserve">   Total Current Liabilities</t>
  </si>
  <si>
    <t xml:space="preserve">   GST Liabilities</t>
  </si>
  <si>
    <t xml:space="preserve">      GST Collected</t>
  </si>
  <si>
    <t xml:space="preserve">      GST Paid</t>
  </si>
  <si>
    <t xml:space="preserve">   Total GST Liabilities</t>
  </si>
  <si>
    <t>Total Liabilities</t>
  </si>
  <si>
    <t>Net Assets</t>
  </si>
  <si>
    <t>Equity</t>
  </si>
  <si>
    <t xml:space="preserve">   Retained Earnings</t>
  </si>
  <si>
    <t xml:space="preserve">   Current Year Surplus/Deficit</t>
  </si>
  <si>
    <t>Total Equity</t>
  </si>
  <si>
    <t>Profit &amp; Loss [Budget Analysis]</t>
  </si>
  <si>
    <t>Selected Period</t>
  </si>
  <si>
    <t>Budgeted</t>
  </si>
  <si>
    <t>$ Difference</t>
  </si>
  <si>
    <t>% Difference</t>
  </si>
  <si>
    <t>Income</t>
  </si>
  <si>
    <t xml:space="preserve">   Memberships</t>
  </si>
  <si>
    <t xml:space="preserve">   Emergency water sales</t>
  </si>
  <si>
    <t xml:space="preserve">      Line 1 income</t>
  </si>
  <si>
    <t xml:space="preserve">      Line 2 income</t>
  </si>
  <si>
    <t xml:space="preserve">      Line 3 income</t>
  </si>
  <si>
    <t xml:space="preserve">      Line 1 booking fees</t>
  </si>
  <si>
    <t xml:space="preserve">      Line 2 booking fees</t>
  </si>
  <si>
    <t xml:space="preserve">      Line 3 booking fees</t>
  </si>
  <si>
    <t xml:space="preserve">      Late fees charged</t>
  </si>
  <si>
    <t xml:space="preserve">   Total Emergency water sales</t>
  </si>
  <si>
    <t xml:space="preserve">   Emergency water upgrades</t>
  </si>
  <si>
    <t xml:space="preserve">   Community hall</t>
  </si>
  <si>
    <t xml:space="preserve">   Interest</t>
  </si>
  <si>
    <t>Total Income</t>
  </si>
  <si>
    <t>Total Cost of Sales</t>
  </si>
  <si>
    <t>NA</t>
  </si>
  <si>
    <t>Gross Profit</t>
  </si>
  <si>
    <t>Expenses</t>
  </si>
  <si>
    <t xml:space="preserve">   Accounting</t>
  </si>
  <si>
    <t xml:space="preserve">   Advocacy (CP etc)</t>
  </si>
  <si>
    <t xml:space="preserve">   Bank charges</t>
  </si>
  <si>
    <t xml:space="preserve">   Cleaning</t>
  </si>
  <si>
    <t xml:space="preserve">   Community Projects - Loan prov</t>
  </si>
  <si>
    <t xml:space="preserve">   Electricity, gas, fuel</t>
  </si>
  <si>
    <t xml:space="preserve">   Emergency water monitors</t>
  </si>
  <si>
    <t xml:space="preserve">      Monitor line 1</t>
  </si>
  <si>
    <t xml:space="preserve">      Monitor line 2</t>
  </si>
  <si>
    <t xml:space="preserve">      Monitor line 3</t>
  </si>
  <si>
    <t xml:space="preserve">      Monitor collections allowance</t>
  </si>
  <si>
    <t xml:space="preserve">   Total Emergency water monitors</t>
  </si>
  <si>
    <t xml:space="preserve">   E water - lineclearing</t>
  </si>
  <si>
    <t xml:space="preserve">   E water - line mntnce</t>
  </si>
  <si>
    <t xml:space="preserve">   E water - line upgrade</t>
  </si>
  <si>
    <t xml:space="preserve">   E water - Manager</t>
  </si>
  <si>
    <t xml:space="preserve">   E water - rates $2.00</t>
  </si>
  <si>
    <t xml:space="preserve">   Insurance</t>
  </si>
  <si>
    <t xml:space="preserve">   Maintenance</t>
  </si>
  <si>
    <t xml:space="preserve">   Postage</t>
  </si>
  <si>
    <t xml:space="preserve">   Software - Accounts/office</t>
  </si>
  <si>
    <t xml:space="preserve">   Telecoms and internet</t>
  </si>
  <si>
    <t>Total Expenses</t>
  </si>
  <si>
    <t>Operating Profit</t>
  </si>
  <si>
    <t>Total Other Income</t>
  </si>
  <si>
    <t>Total Other Expenses</t>
  </si>
  <si>
    <t>Net Profit/(Loss)</t>
  </si>
  <si>
    <t>Account Name</t>
  </si>
  <si>
    <t>Community Hall</t>
  </si>
  <si>
    <t>Expense</t>
  </si>
  <si>
    <t>Cleaning</t>
  </si>
  <si>
    <t>Electricity, gas, fuel</t>
  </si>
  <si>
    <t>Total Expense</t>
  </si>
  <si>
    <t>Line 1 income</t>
  </si>
  <si>
    <t>Line 2 income</t>
  </si>
  <si>
    <t>Line 3 income</t>
  </si>
  <si>
    <t>Line 1 booking fees</t>
  </si>
  <si>
    <t>Line 2 booking fees</t>
  </si>
  <si>
    <t>Line 3 booking fees</t>
  </si>
  <si>
    <t>Late fees charged</t>
  </si>
  <si>
    <t>Interest</t>
  </si>
  <si>
    <t>Bank charges</t>
  </si>
  <si>
    <t>Monitor line 1</t>
  </si>
  <si>
    <t>Monitor line 2</t>
  </si>
  <si>
    <t>Monitor line 3</t>
  </si>
  <si>
    <t>Monitor collections allowance</t>
  </si>
  <si>
    <t>E water - rates $2.00</t>
  </si>
  <si>
    <t>Membership</t>
  </si>
  <si>
    <t>Memberships</t>
  </si>
  <si>
    <t>Accounting</t>
  </si>
  <si>
    <t>Community Projects - Loan prov</t>
  </si>
  <si>
    <t>Insurance</t>
  </si>
  <si>
    <t>Postage</t>
  </si>
  <si>
    <t>Software - Accounts/office</t>
  </si>
  <si>
    <t>Telecoms and internet</t>
  </si>
  <si>
    <t>Whole organisation</t>
  </si>
  <si>
    <t>As of August 2017</t>
  </si>
  <si>
    <t>August 2017</t>
  </si>
  <si>
    <t xml:space="preserve">   Community Projects - Bushcare</t>
  </si>
  <si>
    <t xml:space="preserve">   Software - Membership</t>
  </si>
  <si>
    <t>July 2017 To August 2017</t>
  </si>
  <si>
    <t>Activity Profit &amp; Loss Statement</t>
  </si>
  <si>
    <t>Year To Date</t>
  </si>
  <si>
    <t>Community hall</t>
  </si>
  <si>
    <t>Emergency water upgrades</t>
  </si>
  <si>
    <t>Software - Membership</t>
  </si>
  <si>
    <t>Emergency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</si>
</sst>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;[Red]\-&quot;$&quot;#,##0.00"/>
    <numFmt numFmtId="164" formatCode="&quot;$&quot;#,##0.00_);[Red]\(&quot;$&quot;#,##0.00\)"/>
    <numFmt numFmtId="165" formatCode="&quot;$&quot;#,##0.00"/>
    <numFmt numFmtId="166" formatCode="&quot;$&quot;#,##0.00;[Red]\(&quot;$&quot;#,##0.00\)"/>
    <numFmt numFmtId="167" formatCode="0.00%;[Red]\-0.00%"/>
    <numFmt numFmtId="168" formatCode="&quot;$&quot;#,##0.00;[Red]&quot;$&quot;#,##0.00"/>
  </numFmts>
  <fonts count="11" x14ac:knownFonts="1">
    <font>
      <sz val="10"/>
      <name val="Arial"/>
    </font>
    <font>
      <b/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9"/>
      <name val="Times New Roman"/>
      <family val="1"/>
    </font>
    <font>
      <sz val="8"/>
      <color indexed="56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indexed="64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indexed="64"/>
      </right>
      <top style="thin">
        <color theme="0" tint="-0.14993743705557422"/>
      </top>
      <bottom style="thin">
        <color theme="0" tint="-0.14993743705557422"/>
      </bottom>
      <diagonal/>
    </border>
  </borders>
  <cellStyleXfs count="2">
    <xf numFmtId="0" fontId="0" fillId="0" borderId="0"/>
    <xf numFmtId="0" fontId="2" fillId="0" borderId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2" borderId="0" xfId="0" applyFont="1" applyFill="1" applyBorder="1"/>
    <xf numFmtId="0" fontId="3" fillId="0" borderId="0" xfId="0" applyFont="1" applyAlignment="1">
      <alignment vertical="top" wrapText="1"/>
    </xf>
    <xf numFmtId="0" fontId="1" fillId="0" borderId="0" xfId="0" applyFont="1" applyAlignment="1">
      <alignment horizontal="center"/>
    </xf>
    <xf numFmtId="0" fontId="3" fillId="2" borderId="0" xfId="0" applyNumberFormat="1" applyFont="1" applyFill="1" applyBorder="1" applyAlignment="1">
      <alignment horizontal="justify"/>
    </xf>
    <xf numFmtId="0" fontId="3" fillId="0" borderId="0" xfId="0" applyNumberFormat="1" applyFont="1" applyAlignment="1">
      <alignment horizontal="justify"/>
    </xf>
    <xf numFmtId="0" fontId="6" fillId="0" borderId="0" xfId="0" applyFont="1" applyAlignment="1">
      <alignment vertical="top" wrapText="1"/>
    </xf>
    <xf numFmtId="0" fontId="6" fillId="0" borderId="0" xfId="0" applyNumberFormat="1" applyFont="1" applyAlignment="1">
      <alignment vertical="top" wrapText="1"/>
    </xf>
    <xf numFmtId="165" fontId="6" fillId="0" borderId="0" xfId="0" applyNumberFormat="1" applyFont="1" applyBorder="1" applyAlignment="1">
      <alignment vertical="top" wrapText="1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6" fillId="0" borderId="0" xfId="0" applyNumberFormat="1" applyFont="1" applyFill="1" applyBorder="1" applyAlignment="1">
      <alignment vertical="top" wrapText="1"/>
    </xf>
    <xf numFmtId="0" fontId="6" fillId="0" borderId="0" xfId="0" applyNumberFormat="1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horizontal="justify"/>
    </xf>
    <xf numFmtId="0" fontId="4" fillId="0" borderId="2" xfId="0" applyNumberFormat="1" applyFont="1" applyFill="1" applyBorder="1" applyAlignment="1">
      <alignment horizontal="justify"/>
    </xf>
    <xf numFmtId="164" fontId="6" fillId="0" borderId="2" xfId="0" applyNumberFormat="1" applyFont="1" applyFill="1" applyBorder="1" applyAlignment="1">
      <alignment horizontal="right" vertical="top" wrapText="1"/>
    </xf>
    <xf numFmtId="0" fontId="7" fillId="3" borderId="3" xfId="0" applyNumberFormat="1" applyFont="1" applyFill="1" applyBorder="1" applyAlignment="1">
      <alignment horizontal="justify"/>
    </xf>
    <xf numFmtId="49" fontId="5" fillId="3" borderId="5" xfId="0" applyNumberFormat="1" applyFont="1" applyFill="1" applyBorder="1"/>
    <xf numFmtId="0" fontId="5" fillId="3" borderId="6" xfId="0" applyNumberFormat="1" applyFont="1" applyFill="1" applyBorder="1" applyAlignment="1">
      <alignment horizontal="justify"/>
    </xf>
    <xf numFmtId="49" fontId="6" fillId="2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49" fontId="6" fillId="0" borderId="1" xfId="0" applyNumberFormat="1" applyFont="1" applyFill="1" applyBorder="1" applyAlignment="1">
      <alignment vertical="top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7" fillId="3" borderId="3" xfId="0" applyNumberFormat="1" applyFont="1" applyFill="1" applyBorder="1" applyAlignment="1">
      <alignment horizontal="center"/>
    </xf>
    <xf numFmtId="166" fontId="6" fillId="2" borderId="12" xfId="0" applyNumberFormat="1" applyFont="1" applyFill="1" applyBorder="1" applyAlignment="1">
      <alignment horizontal="right" vertical="top" wrapText="1"/>
    </xf>
    <xf numFmtId="49" fontId="6" fillId="3" borderId="4" xfId="0" applyNumberFormat="1" applyFont="1" applyFill="1" applyBorder="1"/>
    <xf numFmtId="49" fontId="9" fillId="2" borderId="11" xfId="0" applyNumberFormat="1" applyFont="1" applyFill="1" applyBorder="1" applyAlignment="1">
      <alignment horizontal="left" vertical="top" wrapText="1"/>
    </xf>
    <xf numFmtId="0" fontId="0" fillId="0" borderId="0" xfId="0"/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10" fillId="0" borderId="0" xfId="0" applyNumberFormat="1" applyFont="1" applyFill="1" applyBorder="1" applyAlignment="1">
      <alignment horizontal="righ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10" fontId="6" fillId="0" borderId="2" xfId="0" applyNumberFormat="1" applyFont="1" applyFill="1" applyBorder="1" applyAlignment="1">
      <alignment horizontal="right"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5" fillId="3" borderId="4" xfId="0" applyNumberFormat="1" applyFont="1" applyFill="1" applyBorder="1"/>
    <xf numFmtId="0" fontId="5" fillId="3" borderId="5" xfId="0" applyFont="1" applyFill="1" applyBorder="1" applyAlignment="1">
      <alignment horizontal="left"/>
    </xf>
    <xf numFmtId="0" fontId="5" fillId="3" borderId="5" xfId="0" applyFont="1" applyFill="1" applyBorder="1"/>
    <xf numFmtId="0" fontId="5" fillId="3" borderId="5" xfId="0" applyNumberFormat="1" applyFont="1" applyFill="1" applyBorder="1" applyAlignment="1">
      <alignment horizontal="right"/>
    </xf>
    <xf numFmtId="0" fontId="5" fillId="3" borderId="6" xfId="0" applyFont="1" applyFill="1" applyBorder="1" applyAlignment="1">
      <alignment horizontal="right"/>
    </xf>
    <xf numFmtId="49" fontId="6" fillId="2" borderId="11" xfId="0" applyNumberFormat="1" applyFont="1" applyFill="1" applyBorder="1" applyAlignment="1">
      <alignment horizontal="left" vertical="top"/>
    </xf>
    <xf numFmtId="166" fontId="6" fillId="2" borderId="10" xfId="0" applyNumberFormat="1" applyFont="1" applyFill="1" applyBorder="1" applyAlignment="1">
      <alignment horizontal="right" vertical="top" wrapText="1"/>
    </xf>
    <xf numFmtId="167" fontId="6" fillId="2" borderId="12" xfId="0" applyNumberFormat="1" applyFont="1" applyFill="1" applyBorder="1" applyAlignment="1">
      <alignment horizontal="right" vertical="top" wrapText="1"/>
    </xf>
    <xf numFmtId="0" fontId="3" fillId="0" borderId="0" xfId="0" applyFont="1" applyBorder="1"/>
    <xf numFmtId="0" fontId="3" fillId="2" borderId="0" xfId="0" applyFont="1" applyFill="1" applyBorder="1"/>
    <xf numFmtId="0" fontId="0" fillId="2" borderId="0" xfId="0" applyFill="1" applyBorder="1"/>
    <xf numFmtId="0" fontId="3" fillId="2" borderId="0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8" fontId="6" fillId="0" borderId="0" xfId="0" applyNumberFormat="1" applyFont="1" applyFill="1" applyBorder="1" applyAlignment="1">
      <alignment vertical="top" wrapText="1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top" wrapText="1"/>
    </xf>
    <xf numFmtId="0" fontId="3" fillId="0" borderId="1" xfId="0" applyFont="1" applyFill="1" applyBorder="1"/>
    <xf numFmtId="49" fontId="4" fillId="0" borderId="1" xfId="0" applyNumberFormat="1" applyFont="1" applyFill="1" applyBorder="1" applyAlignment="1">
      <alignment horizontal="center"/>
    </xf>
    <xf numFmtId="49" fontId="6" fillId="0" borderId="1" xfId="0" applyNumberFormat="1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right"/>
    </xf>
    <xf numFmtId="0" fontId="4" fillId="0" borderId="2" xfId="0" applyFont="1" applyFill="1" applyBorder="1" applyAlignment="1">
      <alignment horizontal="right"/>
    </xf>
    <xf numFmtId="8" fontId="6" fillId="0" borderId="2" xfId="0" applyNumberFormat="1" applyFont="1" applyFill="1" applyBorder="1" applyAlignment="1">
      <alignment vertical="top" wrapText="1"/>
    </xf>
    <xf numFmtId="49" fontId="7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49" fontId="3" fillId="0" borderId="0" xfId="0" applyNumberFormat="1" applyFont="1" applyBorder="1" applyAlignment="1">
      <alignment horizontal="left" vertical="top" wrapText="1"/>
    </xf>
    <xf numFmtId="49" fontId="6" fillId="2" borderId="11" xfId="0" applyNumberFormat="1" applyFont="1" applyFill="1" applyBorder="1" applyAlignment="1">
      <alignment horizontal="left" vertical="top" wrapText="1"/>
    </xf>
    <xf numFmtId="166" fontId="6" fillId="2" borderId="10" xfId="0" applyNumberFormat="1" applyFont="1" applyFill="1" applyBorder="1" applyAlignment="1">
      <alignment horizontal="right" vertical="top" wrapText="1"/>
    </xf>
    <xf numFmtId="166" fontId="6" fillId="2" borderId="12" xfId="0" applyNumberFormat="1" applyFont="1" applyFill="1" applyBorder="1" applyAlignment="1">
      <alignment horizontal="right" vertical="top" wrapText="1"/>
    </xf>
    <xf numFmtId="166" fontId="6" fillId="2" borderId="10" xfId="0" applyNumberFormat="1" applyFont="1" applyFill="1" applyBorder="1" applyAlignment="1">
      <alignment horizontal="left" vertical="top" wrapText="1"/>
    </xf>
    <xf numFmtId="168" fontId="6" fillId="3" borderId="5" xfId="0" applyNumberFormat="1" applyFont="1" applyFill="1" applyBorder="1" applyAlignment="1">
      <alignment horizontal="right"/>
    </xf>
    <xf numFmtId="49" fontId="9" fillId="0" borderId="1" xfId="0" applyNumberFormat="1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9" fillId="0" borderId="2" xfId="0" applyNumberFormat="1" applyFont="1" applyFill="1" applyBorder="1" applyAlignment="1">
      <alignment horizontal="center"/>
    </xf>
    <xf numFmtId="49" fontId="7" fillId="0" borderId="7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7"/>
  <sheetViews>
    <sheetView workbookViewId="0">
      <selection activeCell="B60" sqref="B60"/>
    </sheetView>
  </sheetViews>
  <sheetFormatPr defaultRowHeight="12.75" x14ac:dyDescent="0.2"/>
  <cols>
    <col min="1" max="1" width="0.7109375" customWidth="1"/>
    <col min="2" max="2" width="28.85546875" customWidth="1"/>
    <col min="3" max="3" width="15.7109375" customWidth="1"/>
    <col min="4" max="6" width="12.28515625" customWidth="1"/>
  </cols>
  <sheetData>
    <row r="1" spans="1:6" x14ac:dyDescent="0.2">
      <c r="A1" s="52"/>
      <c r="B1" s="53"/>
      <c r="C1" s="54"/>
      <c r="D1" s="52"/>
      <c r="E1" s="55"/>
      <c r="F1" s="56"/>
    </row>
    <row r="2" spans="1:6" x14ac:dyDescent="0.2">
      <c r="A2" s="51"/>
      <c r="B2" s="148" t="s">
        <v>0</v>
      </c>
      <c r="C2" s="149"/>
      <c r="D2" s="149"/>
      <c r="E2" s="149"/>
      <c r="F2" s="150"/>
    </row>
    <row r="3" spans="1:6" ht="20.25" x14ac:dyDescent="0.3">
      <c r="A3" s="51"/>
      <c r="B3" s="151" t="s">
        <v>42</v>
      </c>
      <c r="C3" s="152"/>
      <c r="D3" s="152"/>
      <c r="E3" s="152"/>
      <c r="F3" s="153"/>
    </row>
    <row r="4" spans="1:6" x14ac:dyDescent="0.2">
      <c r="A4" s="51"/>
      <c r="B4" s="145" t="s">
        <v>123</v>
      </c>
      <c r="C4" s="146"/>
      <c r="D4" s="146"/>
      <c r="E4" s="146"/>
      <c r="F4" s="147"/>
    </row>
    <row r="5" spans="1:6" x14ac:dyDescent="0.2">
      <c r="A5" s="51"/>
      <c r="B5" s="67"/>
      <c r="C5" s="61"/>
      <c r="D5" s="60"/>
      <c r="E5" s="62"/>
      <c r="F5" s="70"/>
    </row>
    <row r="6" spans="1:6" x14ac:dyDescent="0.2">
      <c r="A6" s="64"/>
      <c r="B6" s="73"/>
      <c r="C6" s="74" t="s">
        <v>43</v>
      </c>
      <c r="D6" s="74" t="s">
        <v>44</v>
      </c>
      <c r="E6" s="75" t="s">
        <v>45</v>
      </c>
      <c r="F6" s="76" t="s">
        <v>46</v>
      </c>
    </row>
    <row r="7" spans="1:6" x14ac:dyDescent="0.2">
      <c r="A7" s="65"/>
      <c r="B7" s="68"/>
      <c r="C7" s="57"/>
      <c r="D7" s="57"/>
      <c r="E7" s="58"/>
      <c r="F7" s="71"/>
    </row>
    <row r="8" spans="1:6" x14ac:dyDescent="0.2">
      <c r="A8" s="59"/>
      <c r="B8" s="82" t="s">
        <v>47</v>
      </c>
      <c r="C8" s="83"/>
      <c r="D8" s="83"/>
      <c r="E8" s="83"/>
      <c r="F8" s="84"/>
    </row>
    <row r="9" spans="1:6" x14ac:dyDescent="0.2">
      <c r="A9" s="59"/>
      <c r="B9" s="82" t="s">
        <v>48</v>
      </c>
      <c r="C9" s="83">
        <v>395.49</v>
      </c>
      <c r="D9" s="83">
        <v>1091</v>
      </c>
      <c r="E9" s="83">
        <v>-695.51</v>
      </c>
      <c r="F9" s="84">
        <v>-0.63700000000000001</v>
      </c>
    </row>
    <row r="10" spans="1:6" x14ac:dyDescent="0.2">
      <c r="A10" s="59"/>
      <c r="B10" s="82" t="s">
        <v>49</v>
      </c>
      <c r="C10" s="83"/>
      <c r="D10" s="83"/>
      <c r="E10" s="83"/>
      <c r="F10" s="84"/>
    </row>
    <row r="11" spans="1:6" x14ac:dyDescent="0.2">
      <c r="A11" s="59"/>
      <c r="B11" s="82" t="s">
        <v>50</v>
      </c>
      <c r="C11" s="83">
        <v>4130</v>
      </c>
      <c r="D11" s="83">
        <v>3914</v>
      </c>
      <c r="E11" s="83">
        <v>216</v>
      </c>
      <c r="F11" s="84">
        <v>5.5E-2</v>
      </c>
    </row>
    <row r="12" spans="1:6" x14ac:dyDescent="0.2">
      <c r="A12" s="59"/>
      <c r="B12" s="82" t="s">
        <v>51</v>
      </c>
      <c r="C12" s="83">
        <v>3265</v>
      </c>
      <c r="D12" s="83">
        <v>2239</v>
      </c>
      <c r="E12" s="83">
        <v>1026</v>
      </c>
      <c r="F12" s="84">
        <v>0.45800000000000002</v>
      </c>
    </row>
    <row r="13" spans="1:6" x14ac:dyDescent="0.2">
      <c r="A13" s="59"/>
      <c r="B13" s="82" t="s">
        <v>52</v>
      </c>
      <c r="C13" s="83">
        <v>1485</v>
      </c>
      <c r="D13" s="83">
        <v>959</v>
      </c>
      <c r="E13" s="83">
        <v>526</v>
      </c>
      <c r="F13" s="84">
        <v>0.54800000000000004</v>
      </c>
    </row>
    <row r="14" spans="1:6" x14ac:dyDescent="0.2">
      <c r="A14" s="59"/>
      <c r="B14" s="82" t="s">
        <v>53</v>
      </c>
      <c r="C14" s="83">
        <v>550</v>
      </c>
      <c r="D14" s="83">
        <v>532</v>
      </c>
      <c r="E14" s="83">
        <v>18</v>
      </c>
      <c r="F14" s="84">
        <v>3.4000000000000002E-2</v>
      </c>
    </row>
    <row r="15" spans="1:6" x14ac:dyDescent="0.2">
      <c r="A15" s="59"/>
      <c r="B15" s="82" t="s">
        <v>54</v>
      </c>
      <c r="C15" s="83">
        <v>470</v>
      </c>
      <c r="D15" s="83">
        <v>312</v>
      </c>
      <c r="E15" s="83">
        <v>158</v>
      </c>
      <c r="F15" s="84">
        <v>0.50600000000000001</v>
      </c>
    </row>
    <row r="16" spans="1:6" x14ac:dyDescent="0.2">
      <c r="A16" s="59"/>
      <c r="B16" s="82" t="s">
        <v>55</v>
      </c>
      <c r="C16" s="83">
        <v>230</v>
      </c>
      <c r="D16" s="83">
        <v>123</v>
      </c>
      <c r="E16" s="83">
        <v>107</v>
      </c>
      <c r="F16" s="84">
        <v>0.87</v>
      </c>
    </row>
    <row r="17" spans="1:6" x14ac:dyDescent="0.2">
      <c r="A17" s="59"/>
      <c r="B17" s="82" t="s">
        <v>56</v>
      </c>
      <c r="C17" s="83">
        <v>60</v>
      </c>
      <c r="D17" s="83">
        <v>33</v>
      </c>
      <c r="E17" s="83">
        <v>27</v>
      </c>
      <c r="F17" s="84">
        <v>0.81799999999999995</v>
      </c>
    </row>
    <row r="18" spans="1:6" x14ac:dyDescent="0.2">
      <c r="A18" s="59"/>
      <c r="B18" s="82" t="s">
        <v>57</v>
      </c>
      <c r="C18" s="83">
        <v>10190</v>
      </c>
      <c r="D18" s="83">
        <v>8112</v>
      </c>
      <c r="E18" s="83">
        <v>2078</v>
      </c>
      <c r="F18" s="84">
        <v>0.25600000000000001</v>
      </c>
    </row>
    <row r="19" spans="1:6" x14ac:dyDescent="0.2">
      <c r="A19" s="59"/>
      <c r="B19" s="82" t="s">
        <v>58</v>
      </c>
      <c r="C19" s="83">
        <v>245.65</v>
      </c>
      <c r="D19" s="83">
        <v>100</v>
      </c>
      <c r="E19" s="83">
        <v>145.65</v>
      </c>
      <c r="F19" s="84">
        <v>1.4570000000000001</v>
      </c>
    </row>
    <row r="20" spans="1:6" x14ac:dyDescent="0.2">
      <c r="A20" s="59"/>
      <c r="B20" s="82" t="s">
        <v>59</v>
      </c>
      <c r="C20" s="83">
        <v>-63.64</v>
      </c>
      <c r="D20" s="83">
        <v>364</v>
      </c>
      <c r="E20" s="83">
        <v>-427.64</v>
      </c>
      <c r="F20" s="84">
        <v>-1.175</v>
      </c>
    </row>
    <row r="21" spans="1:6" x14ac:dyDescent="0.2">
      <c r="A21" s="59"/>
      <c r="B21" s="82" t="s">
        <v>60</v>
      </c>
      <c r="C21" s="83">
        <v>204.58</v>
      </c>
      <c r="D21" s="83">
        <v>240</v>
      </c>
      <c r="E21" s="83">
        <v>-35.42</v>
      </c>
      <c r="F21" s="84">
        <v>-0.14799999999999999</v>
      </c>
    </row>
    <row r="22" spans="1:6" x14ac:dyDescent="0.2">
      <c r="A22" s="59"/>
      <c r="B22" s="82" t="s">
        <v>61</v>
      </c>
      <c r="C22" s="83">
        <v>10972.08</v>
      </c>
      <c r="D22" s="83">
        <v>9907</v>
      </c>
      <c r="E22" s="83">
        <v>1065.08</v>
      </c>
      <c r="F22" s="84">
        <v>0.108</v>
      </c>
    </row>
    <row r="23" spans="1:6" x14ac:dyDescent="0.2">
      <c r="A23" s="59"/>
      <c r="B23" s="82" t="s">
        <v>62</v>
      </c>
      <c r="C23" s="83">
        <v>0</v>
      </c>
      <c r="D23" s="83">
        <v>0</v>
      </c>
      <c r="E23" s="83">
        <v>0</v>
      </c>
      <c r="F23" s="84" t="s">
        <v>63</v>
      </c>
    </row>
    <row r="24" spans="1:6" x14ac:dyDescent="0.2">
      <c r="A24" s="59"/>
      <c r="B24" s="82" t="s">
        <v>64</v>
      </c>
      <c r="C24" s="83">
        <v>10972.08</v>
      </c>
      <c r="D24" s="83">
        <v>9907</v>
      </c>
      <c r="E24" s="83">
        <v>1065.08</v>
      </c>
      <c r="F24" s="84">
        <v>0.108</v>
      </c>
    </row>
    <row r="25" spans="1:6" x14ac:dyDescent="0.2">
      <c r="A25" s="59"/>
      <c r="B25" s="82" t="s">
        <v>65</v>
      </c>
      <c r="C25" s="83"/>
      <c r="D25" s="83"/>
      <c r="E25" s="83"/>
      <c r="F25" s="84"/>
    </row>
    <row r="26" spans="1:6" x14ac:dyDescent="0.2">
      <c r="A26" s="59"/>
      <c r="B26" s="82" t="s">
        <v>66</v>
      </c>
      <c r="C26" s="83">
        <v>630</v>
      </c>
      <c r="D26" s="83">
        <v>630</v>
      </c>
      <c r="E26" s="83">
        <v>0</v>
      </c>
      <c r="F26" s="84">
        <v>0</v>
      </c>
    </row>
    <row r="27" spans="1:6" x14ac:dyDescent="0.2">
      <c r="A27" s="59"/>
      <c r="B27" s="82" t="s">
        <v>67</v>
      </c>
      <c r="C27" s="83">
        <v>0</v>
      </c>
      <c r="D27" s="83">
        <v>50</v>
      </c>
      <c r="E27" s="83">
        <v>-50</v>
      </c>
      <c r="F27" s="84">
        <v>-1</v>
      </c>
    </row>
    <row r="28" spans="1:6" x14ac:dyDescent="0.2">
      <c r="A28" s="59"/>
      <c r="B28" s="82" t="s">
        <v>68</v>
      </c>
      <c r="C28" s="83">
        <v>43.67</v>
      </c>
      <c r="D28" s="83">
        <v>20</v>
      </c>
      <c r="E28" s="83">
        <v>23.67</v>
      </c>
      <c r="F28" s="84">
        <v>1.1839999999999999</v>
      </c>
    </row>
    <row r="29" spans="1:6" x14ac:dyDescent="0.2">
      <c r="A29" s="59"/>
      <c r="B29" s="82" t="s">
        <v>69</v>
      </c>
      <c r="C29" s="83">
        <v>240</v>
      </c>
      <c r="D29" s="83">
        <v>240</v>
      </c>
      <c r="E29" s="83">
        <v>0</v>
      </c>
      <c r="F29" s="84">
        <v>0</v>
      </c>
    </row>
    <row r="30" spans="1:6" x14ac:dyDescent="0.2">
      <c r="A30" s="59"/>
      <c r="B30" s="82" t="s">
        <v>124</v>
      </c>
      <c r="C30" s="83">
        <v>0</v>
      </c>
      <c r="D30" s="83">
        <v>500</v>
      </c>
      <c r="E30" s="83">
        <v>-500</v>
      </c>
      <c r="F30" s="84">
        <v>-1</v>
      </c>
    </row>
    <row r="31" spans="1:6" x14ac:dyDescent="0.2">
      <c r="A31" s="59"/>
      <c r="B31" s="82" t="s">
        <v>70</v>
      </c>
      <c r="C31" s="83">
        <v>500</v>
      </c>
      <c r="D31" s="83">
        <v>500</v>
      </c>
      <c r="E31" s="83">
        <v>0</v>
      </c>
      <c r="F31" s="84">
        <v>0</v>
      </c>
    </row>
    <row r="32" spans="1:6" x14ac:dyDescent="0.2">
      <c r="A32" s="59"/>
      <c r="B32" s="82" t="s">
        <v>71</v>
      </c>
      <c r="C32" s="83">
        <v>0</v>
      </c>
      <c r="D32" s="83">
        <v>134</v>
      </c>
      <c r="E32" s="83">
        <v>-134</v>
      </c>
      <c r="F32" s="84">
        <v>-1</v>
      </c>
    </row>
    <row r="33" spans="1:6" x14ac:dyDescent="0.2">
      <c r="A33" s="59"/>
      <c r="B33" s="82" t="s">
        <v>72</v>
      </c>
      <c r="C33" s="83"/>
      <c r="D33" s="83"/>
      <c r="E33" s="83"/>
      <c r="F33" s="84"/>
    </row>
    <row r="34" spans="1:6" x14ac:dyDescent="0.2">
      <c r="A34" s="59"/>
      <c r="B34" s="82" t="s">
        <v>73</v>
      </c>
      <c r="C34" s="83">
        <v>826</v>
      </c>
      <c r="D34" s="83">
        <v>783</v>
      </c>
      <c r="E34" s="83">
        <v>43</v>
      </c>
      <c r="F34" s="84">
        <v>5.5E-2</v>
      </c>
    </row>
    <row r="35" spans="1:6" x14ac:dyDescent="0.2">
      <c r="A35" s="59"/>
      <c r="B35" s="82" t="s">
        <v>74</v>
      </c>
      <c r="C35" s="83">
        <v>653</v>
      </c>
      <c r="D35" s="83">
        <v>448</v>
      </c>
      <c r="E35" s="83">
        <v>205</v>
      </c>
      <c r="F35" s="84">
        <v>0.45800000000000002</v>
      </c>
    </row>
    <row r="36" spans="1:6" x14ac:dyDescent="0.2">
      <c r="A36" s="59"/>
      <c r="B36" s="82" t="s">
        <v>75</v>
      </c>
      <c r="C36" s="83">
        <v>297</v>
      </c>
      <c r="D36" s="83">
        <v>192</v>
      </c>
      <c r="E36" s="83">
        <v>105</v>
      </c>
      <c r="F36" s="84">
        <v>0.54700000000000004</v>
      </c>
    </row>
    <row r="37" spans="1:6" x14ac:dyDescent="0.2">
      <c r="A37" s="59"/>
      <c r="B37" s="82" t="s">
        <v>53</v>
      </c>
      <c r="C37" s="83">
        <v>550</v>
      </c>
      <c r="D37" s="83">
        <v>532</v>
      </c>
      <c r="E37" s="83">
        <v>18</v>
      </c>
      <c r="F37" s="84">
        <v>3.4000000000000002E-2</v>
      </c>
    </row>
    <row r="38" spans="1:6" x14ac:dyDescent="0.2">
      <c r="A38" s="59"/>
      <c r="B38" s="82" t="s">
        <v>54</v>
      </c>
      <c r="C38" s="83">
        <v>470</v>
      </c>
      <c r="D38" s="83">
        <v>312</v>
      </c>
      <c r="E38" s="83">
        <v>158</v>
      </c>
      <c r="F38" s="84">
        <v>0.50600000000000001</v>
      </c>
    </row>
    <row r="39" spans="1:6" x14ac:dyDescent="0.2">
      <c r="A39" s="59"/>
      <c r="B39" s="82" t="s">
        <v>55</v>
      </c>
      <c r="C39" s="83">
        <v>230</v>
      </c>
      <c r="D39" s="83">
        <v>123</v>
      </c>
      <c r="E39" s="83">
        <v>107</v>
      </c>
      <c r="F39" s="84">
        <v>0.87</v>
      </c>
    </row>
    <row r="40" spans="1:6" x14ac:dyDescent="0.2">
      <c r="A40" s="59"/>
      <c r="B40" s="82" t="s">
        <v>76</v>
      </c>
      <c r="C40" s="83">
        <v>40</v>
      </c>
      <c r="D40" s="83">
        <v>80</v>
      </c>
      <c r="E40" s="83">
        <v>-40</v>
      </c>
      <c r="F40" s="84">
        <v>-0.5</v>
      </c>
    </row>
    <row r="41" spans="1:6" x14ac:dyDescent="0.2">
      <c r="A41" s="59"/>
      <c r="B41" s="82" t="s">
        <v>77</v>
      </c>
      <c r="C41" s="83">
        <v>3066</v>
      </c>
      <c r="D41" s="83">
        <v>2470</v>
      </c>
      <c r="E41" s="83">
        <v>596</v>
      </c>
      <c r="F41" s="84">
        <v>0.24099999999999999</v>
      </c>
    </row>
    <row r="42" spans="1:6" x14ac:dyDescent="0.2">
      <c r="A42" s="59"/>
      <c r="B42" s="82" t="s">
        <v>78</v>
      </c>
      <c r="C42" s="83">
        <v>0</v>
      </c>
      <c r="D42" s="83">
        <v>542</v>
      </c>
      <c r="E42" s="83">
        <v>-542</v>
      </c>
      <c r="F42" s="84">
        <v>-1</v>
      </c>
    </row>
    <row r="43" spans="1:6" x14ac:dyDescent="0.2">
      <c r="A43" s="59"/>
      <c r="B43" s="82" t="s">
        <v>79</v>
      </c>
      <c r="C43" s="83">
        <v>0</v>
      </c>
      <c r="D43" s="83">
        <v>292</v>
      </c>
      <c r="E43" s="83">
        <v>-292</v>
      </c>
      <c r="F43" s="84">
        <v>-1</v>
      </c>
    </row>
    <row r="44" spans="1:6" x14ac:dyDescent="0.2">
      <c r="A44" s="59"/>
      <c r="B44" s="82" t="s">
        <v>80</v>
      </c>
      <c r="C44" s="83">
        <v>0</v>
      </c>
      <c r="D44" s="83">
        <v>100</v>
      </c>
      <c r="E44" s="83">
        <v>-100</v>
      </c>
      <c r="F44" s="84">
        <v>-1</v>
      </c>
    </row>
    <row r="45" spans="1:6" x14ac:dyDescent="0.2">
      <c r="A45" s="59"/>
      <c r="B45" s="82" t="s">
        <v>81</v>
      </c>
      <c r="C45" s="83">
        <v>0</v>
      </c>
      <c r="D45" s="83">
        <v>250</v>
      </c>
      <c r="E45" s="83">
        <v>-250</v>
      </c>
      <c r="F45" s="84">
        <v>-1</v>
      </c>
    </row>
    <row r="46" spans="1:6" x14ac:dyDescent="0.2">
      <c r="A46" s="59"/>
      <c r="B46" s="82" t="s">
        <v>82</v>
      </c>
      <c r="C46" s="83">
        <v>3596</v>
      </c>
      <c r="D46" s="83">
        <v>2887</v>
      </c>
      <c r="E46" s="83">
        <v>709</v>
      </c>
      <c r="F46" s="84">
        <v>0.246</v>
      </c>
    </row>
    <row r="47" spans="1:6" x14ac:dyDescent="0.2">
      <c r="A47" s="59"/>
      <c r="B47" s="82" t="s">
        <v>85</v>
      </c>
      <c r="C47" s="83">
        <v>0</v>
      </c>
      <c r="D47" s="83">
        <v>8</v>
      </c>
      <c r="E47" s="83">
        <v>-8</v>
      </c>
      <c r="F47" s="84">
        <v>-1</v>
      </c>
    </row>
    <row r="48" spans="1:6" x14ac:dyDescent="0.2">
      <c r="A48" s="59"/>
      <c r="B48" s="82" t="s">
        <v>86</v>
      </c>
      <c r="C48" s="83">
        <v>47.14</v>
      </c>
      <c r="D48" s="83">
        <v>39</v>
      </c>
      <c r="E48" s="83">
        <v>8.14</v>
      </c>
      <c r="F48" s="84">
        <v>0.20899999999999999</v>
      </c>
    </row>
    <row r="49" spans="1:6" x14ac:dyDescent="0.2">
      <c r="A49" s="59"/>
      <c r="B49" s="82" t="s">
        <v>125</v>
      </c>
      <c r="C49" s="83">
        <v>985.69</v>
      </c>
      <c r="D49" s="83">
        <v>821</v>
      </c>
      <c r="E49" s="83">
        <v>164.69</v>
      </c>
      <c r="F49" s="84">
        <v>0.20100000000000001</v>
      </c>
    </row>
    <row r="50" spans="1:6" x14ac:dyDescent="0.2">
      <c r="A50" s="59"/>
      <c r="B50" s="82" t="s">
        <v>88</v>
      </c>
      <c r="C50" s="83">
        <v>9108.5</v>
      </c>
      <c r="D50" s="83">
        <v>9483</v>
      </c>
      <c r="E50" s="83">
        <v>-374.5</v>
      </c>
      <c r="F50" s="84">
        <v>-3.9E-2</v>
      </c>
    </row>
    <row r="51" spans="1:6" x14ac:dyDescent="0.2">
      <c r="A51" s="59"/>
      <c r="B51" s="82" t="s">
        <v>89</v>
      </c>
      <c r="C51" s="83">
        <v>1863.58</v>
      </c>
      <c r="D51" s="83">
        <v>424</v>
      </c>
      <c r="E51" s="83">
        <v>1439.58</v>
      </c>
      <c r="F51" s="84">
        <v>3.395</v>
      </c>
    </row>
    <row r="52" spans="1:6" x14ac:dyDescent="0.2">
      <c r="A52" s="59"/>
      <c r="B52" s="82" t="s">
        <v>90</v>
      </c>
      <c r="C52" s="83">
        <v>0</v>
      </c>
      <c r="D52" s="83">
        <v>0</v>
      </c>
      <c r="E52" s="83">
        <v>0</v>
      </c>
      <c r="F52" s="84" t="s">
        <v>63</v>
      </c>
    </row>
    <row r="53" spans="1:6" x14ac:dyDescent="0.2">
      <c r="A53" s="59"/>
      <c r="B53" s="82" t="s">
        <v>91</v>
      </c>
      <c r="C53" s="83">
        <v>0</v>
      </c>
      <c r="D53" s="83">
        <v>0</v>
      </c>
      <c r="E53" s="83">
        <v>0</v>
      </c>
      <c r="F53" s="84" t="s">
        <v>63</v>
      </c>
    </row>
    <row r="54" spans="1:6" x14ac:dyDescent="0.2">
      <c r="A54" s="59"/>
      <c r="B54" s="82" t="s">
        <v>92</v>
      </c>
      <c r="C54" s="83">
        <v>1863.58</v>
      </c>
      <c r="D54" s="83">
        <v>424</v>
      </c>
      <c r="E54" s="83">
        <v>1439.58</v>
      </c>
      <c r="F54" s="84">
        <v>3.395</v>
      </c>
    </row>
    <row r="55" spans="1:6" ht="13.9" customHeight="1" x14ac:dyDescent="0.2">
      <c r="A55" s="66"/>
      <c r="B55" s="69"/>
      <c r="C55" s="63"/>
      <c r="D55" s="63"/>
      <c r="E55" s="63"/>
      <c r="F55" s="72"/>
    </row>
    <row r="56" spans="1:6" ht="1.9" customHeight="1" x14ac:dyDescent="0.2">
      <c r="A56" s="51"/>
      <c r="B56" s="77"/>
      <c r="C56" s="78"/>
      <c r="D56" s="79"/>
      <c r="E56" s="80"/>
      <c r="F56" s="81"/>
    </row>
    <row r="57" spans="1:6" ht="6.6" customHeight="1" x14ac:dyDescent="0.2">
      <c r="A57" s="27"/>
      <c r="B57" s="31"/>
      <c r="C57" s="32"/>
      <c r="D57" s="33"/>
      <c r="E57" s="34"/>
      <c r="F57" s="35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workbookViewId="0">
      <selection activeCell="C61" sqref="C61"/>
    </sheetView>
  </sheetViews>
  <sheetFormatPr defaultColWidth="8.85546875" defaultRowHeight="12.75" x14ac:dyDescent="0.2"/>
  <cols>
    <col min="1" max="1" width="0.7109375" style="50" customWidth="1"/>
    <col min="2" max="2" width="28.85546875" style="50" customWidth="1"/>
    <col min="3" max="3" width="15.7109375" style="50" customWidth="1"/>
    <col min="4" max="6" width="12.28515625" style="50" customWidth="1"/>
    <col min="7" max="16384" width="8.85546875" style="50"/>
  </cols>
  <sheetData>
    <row r="1" spans="1:6" x14ac:dyDescent="0.2">
      <c r="A1" s="86"/>
      <c r="B1" s="87"/>
      <c r="C1" s="88"/>
      <c r="D1" s="86"/>
      <c r="E1" s="89"/>
      <c r="F1" s="90"/>
    </row>
    <row r="2" spans="1:6" x14ac:dyDescent="0.2">
      <c r="A2" s="85"/>
      <c r="B2" s="148" t="s">
        <v>0</v>
      </c>
      <c r="C2" s="149"/>
      <c r="D2" s="149"/>
      <c r="E2" s="149"/>
      <c r="F2" s="150"/>
    </row>
    <row r="3" spans="1:6" ht="20.25" x14ac:dyDescent="0.3">
      <c r="A3" s="85"/>
      <c r="B3" s="151" t="s">
        <v>42</v>
      </c>
      <c r="C3" s="152"/>
      <c r="D3" s="152"/>
      <c r="E3" s="152"/>
      <c r="F3" s="153"/>
    </row>
    <row r="4" spans="1:6" x14ac:dyDescent="0.2">
      <c r="A4" s="85"/>
      <c r="B4" s="145" t="s">
        <v>126</v>
      </c>
      <c r="C4" s="146"/>
      <c r="D4" s="146"/>
      <c r="E4" s="146"/>
      <c r="F4" s="147"/>
    </row>
    <row r="5" spans="1:6" x14ac:dyDescent="0.2">
      <c r="A5" s="85"/>
      <c r="B5" s="101"/>
      <c r="C5" s="95"/>
      <c r="D5" s="94"/>
      <c r="E5" s="96"/>
      <c r="F5" s="104"/>
    </row>
    <row r="6" spans="1:6" x14ac:dyDescent="0.2">
      <c r="A6" s="98"/>
      <c r="B6" s="107"/>
      <c r="C6" s="108" t="s">
        <v>43</v>
      </c>
      <c r="D6" s="108" t="s">
        <v>44</v>
      </c>
      <c r="E6" s="109" t="s">
        <v>45</v>
      </c>
      <c r="F6" s="110" t="s">
        <v>46</v>
      </c>
    </row>
    <row r="7" spans="1:6" x14ac:dyDescent="0.2">
      <c r="A7" s="99"/>
      <c r="B7" s="102"/>
      <c r="C7" s="91"/>
      <c r="D7" s="91"/>
      <c r="E7" s="92"/>
      <c r="F7" s="105"/>
    </row>
    <row r="8" spans="1:6" x14ac:dyDescent="0.2">
      <c r="A8" s="93"/>
      <c r="B8" s="116" t="s">
        <v>47</v>
      </c>
      <c r="C8" s="117"/>
      <c r="D8" s="117"/>
      <c r="E8" s="117"/>
      <c r="F8" s="118"/>
    </row>
    <row r="9" spans="1:6" x14ac:dyDescent="0.2">
      <c r="A9" s="93"/>
      <c r="B9" s="116" t="s">
        <v>48</v>
      </c>
      <c r="C9" s="117">
        <v>4623.1899999999996</v>
      </c>
      <c r="D9" s="117">
        <v>4827</v>
      </c>
      <c r="E9" s="117">
        <v>-203.81</v>
      </c>
      <c r="F9" s="118">
        <v>-4.2000000000000003E-2</v>
      </c>
    </row>
    <row r="10" spans="1:6" x14ac:dyDescent="0.2">
      <c r="A10" s="93"/>
      <c r="B10" s="116" t="s">
        <v>49</v>
      </c>
      <c r="C10" s="117"/>
      <c r="D10" s="117"/>
      <c r="E10" s="117"/>
      <c r="F10" s="118"/>
    </row>
    <row r="11" spans="1:6" x14ac:dyDescent="0.2">
      <c r="A11" s="93"/>
      <c r="B11" s="116" t="s">
        <v>50</v>
      </c>
      <c r="C11" s="117">
        <v>7835</v>
      </c>
      <c r="D11" s="117">
        <v>7828</v>
      </c>
      <c r="E11" s="117">
        <v>7</v>
      </c>
      <c r="F11" s="118">
        <v>1E-3</v>
      </c>
    </row>
    <row r="12" spans="1:6" x14ac:dyDescent="0.2">
      <c r="A12" s="93"/>
      <c r="B12" s="116" t="s">
        <v>51</v>
      </c>
      <c r="C12" s="117">
        <v>5830</v>
      </c>
      <c r="D12" s="117">
        <v>4478</v>
      </c>
      <c r="E12" s="117">
        <v>1352</v>
      </c>
      <c r="F12" s="118">
        <v>0.30199999999999999</v>
      </c>
    </row>
    <row r="13" spans="1:6" x14ac:dyDescent="0.2">
      <c r="A13" s="93"/>
      <c r="B13" s="116" t="s">
        <v>52</v>
      </c>
      <c r="C13" s="117">
        <v>2225</v>
      </c>
      <c r="D13" s="117">
        <v>1918</v>
      </c>
      <c r="E13" s="117">
        <v>307</v>
      </c>
      <c r="F13" s="118">
        <v>0.16</v>
      </c>
    </row>
    <row r="14" spans="1:6" x14ac:dyDescent="0.2">
      <c r="A14" s="93"/>
      <c r="B14" s="116" t="s">
        <v>53</v>
      </c>
      <c r="C14" s="117">
        <v>1070</v>
      </c>
      <c r="D14" s="117">
        <v>1064</v>
      </c>
      <c r="E14" s="117">
        <v>6</v>
      </c>
      <c r="F14" s="118">
        <v>6.0000000000000001E-3</v>
      </c>
    </row>
    <row r="15" spans="1:6" x14ac:dyDescent="0.2">
      <c r="A15" s="93"/>
      <c r="B15" s="116" t="s">
        <v>54</v>
      </c>
      <c r="C15" s="117">
        <v>860</v>
      </c>
      <c r="D15" s="117">
        <v>624</v>
      </c>
      <c r="E15" s="117">
        <v>236</v>
      </c>
      <c r="F15" s="118">
        <v>0.378</v>
      </c>
    </row>
    <row r="16" spans="1:6" x14ac:dyDescent="0.2">
      <c r="A16" s="93"/>
      <c r="B16" s="116" t="s">
        <v>55</v>
      </c>
      <c r="C16" s="117">
        <v>320</v>
      </c>
      <c r="D16" s="117">
        <v>246</v>
      </c>
      <c r="E16" s="117">
        <v>74</v>
      </c>
      <c r="F16" s="118">
        <v>0.30099999999999999</v>
      </c>
    </row>
    <row r="17" spans="1:6" x14ac:dyDescent="0.2">
      <c r="A17" s="93"/>
      <c r="B17" s="116" t="s">
        <v>56</v>
      </c>
      <c r="C17" s="117">
        <v>100</v>
      </c>
      <c r="D17" s="117">
        <v>66</v>
      </c>
      <c r="E17" s="117">
        <v>34</v>
      </c>
      <c r="F17" s="118">
        <v>0.51500000000000001</v>
      </c>
    </row>
    <row r="18" spans="1:6" x14ac:dyDescent="0.2">
      <c r="A18" s="93"/>
      <c r="B18" s="116" t="s">
        <v>57</v>
      </c>
      <c r="C18" s="117">
        <v>18240</v>
      </c>
      <c r="D18" s="117">
        <v>16224</v>
      </c>
      <c r="E18" s="117">
        <v>2016</v>
      </c>
      <c r="F18" s="118">
        <v>0.124</v>
      </c>
    </row>
    <row r="19" spans="1:6" x14ac:dyDescent="0.2">
      <c r="A19" s="93"/>
      <c r="B19" s="116" t="s">
        <v>58</v>
      </c>
      <c r="C19" s="117">
        <v>245.65</v>
      </c>
      <c r="D19" s="117">
        <v>200</v>
      </c>
      <c r="E19" s="117">
        <v>45.65</v>
      </c>
      <c r="F19" s="118">
        <v>0.22800000000000001</v>
      </c>
    </row>
    <row r="20" spans="1:6" x14ac:dyDescent="0.2">
      <c r="A20" s="93"/>
      <c r="B20" s="116" t="s">
        <v>59</v>
      </c>
      <c r="C20" s="117">
        <v>-63.64</v>
      </c>
      <c r="D20" s="117">
        <v>728</v>
      </c>
      <c r="E20" s="117">
        <v>-791.64</v>
      </c>
      <c r="F20" s="118">
        <v>-1.087</v>
      </c>
    </row>
    <row r="21" spans="1:6" x14ac:dyDescent="0.2">
      <c r="A21" s="93"/>
      <c r="B21" s="116" t="s">
        <v>60</v>
      </c>
      <c r="C21" s="117">
        <v>404.29</v>
      </c>
      <c r="D21" s="117">
        <v>480</v>
      </c>
      <c r="E21" s="117">
        <v>-75.709999999999994</v>
      </c>
      <c r="F21" s="118">
        <v>-0.158</v>
      </c>
    </row>
    <row r="22" spans="1:6" x14ac:dyDescent="0.2">
      <c r="A22" s="93"/>
      <c r="B22" s="116" t="s">
        <v>61</v>
      </c>
      <c r="C22" s="117">
        <v>23449.49</v>
      </c>
      <c r="D22" s="117">
        <v>22459</v>
      </c>
      <c r="E22" s="117">
        <v>990.49</v>
      </c>
      <c r="F22" s="118">
        <v>4.3999999999999997E-2</v>
      </c>
    </row>
    <row r="23" spans="1:6" x14ac:dyDescent="0.2">
      <c r="A23" s="93"/>
      <c r="B23" s="116" t="s">
        <v>62</v>
      </c>
      <c r="C23" s="117">
        <v>0</v>
      </c>
      <c r="D23" s="117">
        <v>0</v>
      </c>
      <c r="E23" s="117">
        <v>0</v>
      </c>
      <c r="F23" s="118" t="s">
        <v>63</v>
      </c>
    </row>
    <row r="24" spans="1:6" x14ac:dyDescent="0.2">
      <c r="A24" s="93"/>
      <c r="B24" s="116" t="s">
        <v>64</v>
      </c>
      <c r="C24" s="117">
        <v>23449.49</v>
      </c>
      <c r="D24" s="117">
        <v>22459</v>
      </c>
      <c r="E24" s="117">
        <v>990.49</v>
      </c>
      <c r="F24" s="118">
        <v>4.3999999999999997E-2</v>
      </c>
    </row>
    <row r="25" spans="1:6" x14ac:dyDescent="0.2">
      <c r="A25" s="93"/>
      <c r="B25" s="116" t="s">
        <v>65</v>
      </c>
      <c r="C25" s="117"/>
      <c r="D25" s="117"/>
      <c r="E25" s="117"/>
      <c r="F25" s="118"/>
    </row>
    <row r="26" spans="1:6" x14ac:dyDescent="0.2">
      <c r="A26" s="93"/>
      <c r="B26" s="116" t="s">
        <v>66</v>
      </c>
      <c r="C26" s="117">
        <v>1260</v>
      </c>
      <c r="D26" s="117">
        <v>1260</v>
      </c>
      <c r="E26" s="117">
        <v>0</v>
      </c>
      <c r="F26" s="118">
        <v>0</v>
      </c>
    </row>
    <row r="27" spans="1:6" x14ac:dyDescent="0.2">
      <c r="A27" s="93"/>
      <c r="B27" s="116" t="s">
        <v>67</v>
      </c>
      <c r="C27" s="117">
        <v>0</v>
      </c>
      <c r="D27" s="117">
        <v>150</v>
      </c>
      <c r="E27" s="117">
        <v>-150</v>
      </c>
      <c r="F27" s="118">
        <v>-1</v>
      </c>
    </row>
    <row r="28" spans="1:6" x14ac:dyDescent="0.2">
      <c r="A28" s="93"/>
      <c r="B28" s="116" t="s">
        <v>68</v>
      </c>
      <c r="C28" s="117">
        <v>72.69</v>
      </c>
      <c r="D28" s="117">
        <v>40</v>
      </c>
      <c r="E28" s="117">
        <v>32.69</v>
      </c>
      <c r="F28" s="118">
        <v>0.81699999999999995</v>
      </c>
    </row>
    <row r="29" spans="1:6" x14ac:dyDescent="0.2">
      <c r="A29" s="93"/>
      <c r="B29" s="116" t="s">
        <v>69</v>
      </c>
      <c r="C29" s="117">
        <v>540</v>
      </c>
      <c r="D29" s="117">
        <v>480</v>
      </c>
      <c r="E29" s="117">
        <v>60</v>
      </c>
      <c r="F29" s="118">
        <v>0.125</v>
      </c>
    </row>
    <row r="30" spans="1:6" x14ac:dyDescent="0.2">
      <c r="A30" s="93"/>
      <c r="B30" s="116" t="s">
        <v>124</v>
      </c>
      <c r="C30" s="117">
        <v>0</v>
      </c>
      <c r="D30" s="117">
        <v>500</v>
      </c>
      <c r="E30" s="117">
        <v>-500</v>
      </c>
      <c r="F30" s="118">
        <v>-1</v>
      </c>
    </row>
    <row r="31" spans="1:6" x14ac:dyDescent="0.2">
      <c r="A31" s="93"/>
      <c r="B31" s="116" t="s">
        <v>70</v>
      </c>
      <c r="C31" s="117">
        <v>1000</v>
      </c>
      <c r="D31" s="117">
        <v>1000</v>
      </c>
      <c r="E31" s="117">
        <v>0</v>
      </c>
      <c r="F31" s="118">
        <v>0</v>
      </c>
    </row>
    <row r="32" spans="1:6" x14ac:dyDescent="0.2">
      <c r="A32" s="93"/>
      <c r="B32" s="116" t="s">
        <v>71</v>
      </c>
      <c r="C32" s="117">
        <v>158.13999999999999</v>
      </c>
      <c r="D32" s="117">
        <v>268</v>
      </c>
      <c r="E32" s="117">
        <v>-109.86</v>
      </c>
      <c r="F32" s="118">
        <v>-0.41</v>
      </c>
    </row>
    <row r="33" spans="1:6" x14ac:dyDescent="0.2">
      <c r="A33" s="93"/>
      <c r="B33" s="116" t="s">
        <v>72</v>
      </c>
      <c r="C33" s="117"/>
      <c r="D33" s="117"/>
      <c r="E33" s="117"/>
      <c r="F33" s="118"/>
    </row>
    <row r="34" spans="1:6" x14ac:dyDescent="0.2">
      <c r="A34" s="93"/>
      <c r="B34" s="116" t="s">
        <v>73</v>
      </c>
      <c r="C34" s="117">
        <v>1567</v>
      </c>
      <c r="D34" s="117">
        <v>1566</v>
      </c>
      <c r="E34" s="117">
        <v>1</v>
      </c>
      <c r="F34" s="118">
        <v>1E-3</v>
      </c>
    </row>
    <row r="35" spans="1:6" x14ac:dyDescent="0.2">
      <c r="A35" s="93"/>
      <c r="B35" s="116" t="s">
        <v>74</v>
      </c>
      <c r="C35" s="117">
        <v>1166</v>
      </c>
      <c r="D35" s="117">
        <v>896</v>
      </c>
      <c r="E35" s="117">
        <v>270</v>
      </c>
      <c r="F35" s="118">
        <v>0.30099999999999999</v>
      </c>
    </row>
    <row r="36" spans="1:6" x14ac:dyDescent="0.2">
      <c r="A36" s="93"/>
      <c r="B36" s="116" t="s">
        <v>75</v>
      </c>
      <c r="C36" s="117">
        <v>445</v>
      </c>
      <c r="D36" s="117">
        <v>384</v>
      </c>
      <c r="E36" s="117">
        <v>61</v>
      </c>
      <c r="F36" s="118">
        <v>0.159</v>
      </c>
    </row>
    <row r="37" spans="1:6" x14ac:dyDescent="0.2">
      <c r="A37" s="93"/>
      <c r="B37" s="116" t="s">
        <v>53</v>
      </c>
      <c r="C37" s="117">
        <v>1080</v>
      </c>
      <c r="D37" s="117">
        <v>1064</v>
      </c>
      <c r="E37" s="117">
        <v>16</v>
      </c>
      <c r="F37" s="118">
        <v>1.4999999999999999E-2</v>
      </c>
    </row>
    <row r="38" spans="1:6" x14ac:dyDescent="0.2">
      <c r="A38" s="93"/>
      <c r="B38" s="116" t="s">
        <v>54</v>
      </c>
      <c r="C38" s="117">
        <v>860</v>
      </c>
      <c r="D38" s="117">
        <v>624</v>
      </c>
      <c r="E38" s="117">
        <v>236</v>
      </c>
      <c r="F38" s="118">
        <v>0.378</v>
      </c>
    </row>
    <row r="39" spans="1:6" x14ac:dyDescent="0.2">
      <c r="A39" s="93"/>
      <c r="B39" s="116" t="s">
        <v>55</v>
      </c>
      <c r="C39" s="117">
        <v>320</v>
      </c>
      <c r="D39" s="117">
        <v>246</v>
      </c>
      <c r="E39" s="117">
        <v>74</v>
      </c>
      <c r="F39" s="118">
        <v>0.30099999999999999</v>
      </c>
    </row>
    <row r="40" spans="1:6" x14ac:dyDescent="0.2">
      <c r="A40" s="93"/>
      <c r="B40" s="116" t="s">
        <v>76</v>
      </c>
      <c r="C40" s="117">
        <v>80</v>
      </c>
      <c r="D40" s="117">
        <v>160</v>
      </c>
      <c r="E40" s="117">
        <v>-80</v>
      </c>
      <c r="F40" s="118">
        <v>-0.5</v>
      </c>
    </row>
    <row r="41" spans="1:6" x14ac:dyDescent="0.2">
      <c r="A41" s="93"/>
      <c r="B41" s="116" t="s">
        <v>77</v>
      </c>
      <c r="C41" s="117">
        <v>5518</v>
      </c>
      <c r="D41" s="117">
        <v>4940</v>
      </c>
      <c r="E41" s="117">
        <v>578</v>
      </c>
      <c r="F41" s="118">
        <v>0.11700000000000001</v>
      </c>
    </row>
    <row r="42" spans="1:6" x14ac:dyDescent="0.2">
      <c r="A42" s="93"/>
      <c r="B42" s="116" t="s">
        <v>78</v>
      </c>
      <c r="C42" s="117">
        <v>0</v>
      </c>
      <c r="D42" s="117">
        <v>1084</v>
      </c>
      <c r="E42" s="117">
        <v>-1084</v>
      </c>
      <c r="F42" s="118">
        <v>-1</v>
      </c>
    </row>
    <row r="43" spans="1:6" x14ac:dyDescent="0.2">
      <c r="A43" s="93"/>
      <c r="B43" s="116" t="s">
        <v>79</v>
      </c>
      <c r="C43" s="117">
        <v>0</v>
      </c>
      <c r="D43" s="117">
        <v>584</v>
      </c>
      <c r="E43" s="117">
        <v>-584</v>
      </c>
      <c r="F43" s="118">
        <v>-1</v>
      </c>
    </row>
    <row r="44" spans="1:6" x14ac:dyDescent="0.2">
      <c r="A44" s="93"/>
      <c r="B44" s="116" t="s">
        <v>80</v>
      </c>
      <c r="C44" s="117">
        <v>0</v>
      </c>
      <c r="D44" s="117">
        <v>200</v>
      </c>
      <c r="E44" s="117">
        <v>-200</v>
      </c>
      <c r="F44" s="118">
        <v>-1</v>
      </c>
    </row>
    <row r="45" spans="1:6" x14ac:dyDescent="0.2">
      <c r="A45" s="93"/>
      <c r="B45" s="116" t="s">
        <v>81</v>
      </c>
      <c r="C45" s="117">
        <v>0</v>
      </c>
      <c r="D45" s="117">
        <v>500</v>
      </c>
      <c r="E45" s="117">
        <v>-500</v>
      </c>
      <c r="F45" s="118">
        <v>-1</v>
      </c>
    </row>
    <row r="46" spans="1:6" x14ac:dyDescent="0.2">
      <c r="A46" s="93"/>
      <c r="B46" s="116" t="s">
        <v>82</v>
      </c>
      <c r="C46" s="117">
        <v>6404</v>
      </c>
      <c r="D46" s="117">
        <v>5774</v>
      </c>
      <c r="E46" s="117">
        <v>630</v>
      </c>
      <c r="F46" s="118">
        <v>0.109</v>
      </c>
    </row>
    <row r="47" spans="1:6" x14ac:dyDescent="0.2">
      <c r="A47" s="93"/>
      <c r="B47" s="116" t="s">
        <v>83</v>
      </c>
      <c r="C47" s="117">
        <v>2741.65</v>
      </c>
      <c r="D47" s="117">
        <v>3367</v>
      </c>
      <c r="E47" s="117">
        <v>-625.35</v>
      </c>
      <c r="F47" s="118">
        <v>-0.186</v>
      </c>
    </row>
    <row r="48" spans="1:6" x14ac:dyDescent="0.2">
      <c r="A48" s="93"/>
      <c r="B48" s="116" t="s">
        <v>84</v>
      </c>
      <c r="C48" s="117">
        <v>0</v>
      </c>
      <c r="D48" s="117">
        <v>100</v>
      </c>
      <c r="E48" s="117">
        <v>-100</v>
      </c>
      <c r="F48" s="118">
        <v>-1</v>
      </c>
    </row>
    <row r="49" spans="1:6" x14ac:dyDescent="0.2">
      <c r="A49" s="93"/>
      <c r="B49" s="116" t="s">
        <v>85</v>
      </c>
      <c r="C49" s="117">
        <v>20.41</v>
      </c>
      <c r="D49" s="117">
        <v>16</v>
      </c>
      <c r="E49" s="117">
        <v>4.41</v>
      </c>
      <c r="F49" s="118">
        <v>0.27600000000000002</v>
      </c>
    </row>
    <row r="50" spans="1:6" x14ac:dyDescent="0.2">
      <c r="A50" s="93"/>
      <c r="B50" s="116" t="s">
        <v>86</v>
      </c>
      <c r="C50" s="117">
        <v>94.28</v>
      </c>
      <c r="D50" s="117">
        <v>78</v>
      </c>
      <c r="E50" s="117">
        <v>16.28</v>
      </c>
      <c r="F50" s="118">
        <v>0.20899999999999999</v>
      </c>
    </row>
    <row r="51" spans="1:6" x14ac:dyDescent="0.2">
      <c r="A51" s="93"/>
      <c r="B51" s="116" t="s">
        <v>125</v>
      </c>
      <c r="C51" s="117">
        <v>985.69</v>
      </c>
      <c r="D51" s="117">
        <v>821</v>
      </c>
      <c r="E51" s="117">
        <v>164.69</v>
      </c>
      <c r="F51" s="118">
        <v>0.20100000000000001</v>
      </c>
    </row>
    <row r="52" spans="1:6" x14ac:dyDescent="0.2">
      <c r="A52" s="93"/>
      <c r="B52" s="116" t="s">
        <v>87</v>
      </c>
      <c r="C52" s="117">
        <v>64.650000000000006</v>
      </c>
      <c r="D52" s="117">
        <v>0</v>
      </c>
      <c r="E52" s="117">
        <v>64.650000000000006</v>
      </c>
      <c r="F52" s="118" t="s">
        <v>63</v>
      </c>
    </row>
    <row r="53" spans="1:6" x14ac:dyDescent="0.2">
      <c r="A53" s="93"/>
      <c r="B53" s="116" t="s">
        <v>88</v>
      </c>
      <c r="C53" s="117">
        <v>18859.509999999998</v>
      </c>
      <c r="D53" s="117">
        <v>21162</v>
      </c>
      <c r="E53" s="117">
        <v>-2302.4899999999998</v>
      </c>
      <c r="F53" s="118">
        <v>-0.109</v>
      </c>
    </row>
    <row r="54" spans="1:6" x14ac:dyDescent="0.2">
      <c r="A54" s="93"/>
      <c r="B54" s="116" t="s">
        <v>89</v>
      </c>
      <c r="C54" s="117">
        <v>4589.9799999999996</v>
      </c>
      <c r="D54" s="117">
        <v>1297</v>
      </c>
      <c r="E54" s="117">
        <v>3292.98</v>
      </c>
      <c r="F54" s="118">
        <v>2.5390000000000001</v>
      </c>
    </row>
    <row r="55" spans="1:6" ht="13.9" customHeight="1" x14ac:dyDescent="0.2">
      <c r="A55" s="93"/>
      <c r="B55" s="116" t="s">
        <v>90</v>
      </c>
      <c r="C55" s="117">
        <v>0</v>
      </c>
      <c r="D55" s="117">
        <v>0</v>
      </c>
      <c r="E55" s="117">
        <v>0</v>
      </c>
      <c r="F55" s="118" t="s">
        <v>63</v>
      </c>
    </row>
    <row r="56" spans="1:6" ht="13.9" customHeight="1" x14ac:dyDescent="0.2">
      <c r="A56" s="93"/>
      <c r="B56" s="116" t="s">
        <v>91</v>
      </c>
      <c r="C56" s="117">
        <v>0</v>
      </c>
      <c r="D56" s="117">
        <v>0</v>
      </c>
      <c r="E56" s="117">
        <v>0</v>
      </c>
      <c r="F56" s="118" t="s">
        <v>63</v>
      </c>
    </row>
    <row r="57" spans="1:6" ht="15.6" customHeight="1" x14ac:dyDescent="0.2">
      <c r="A57" s="93"/>
      <c r="B57" s="116" t="s">
        <v>92</v>
      </c>
      <c r="C57" s="117">
        <v>4589.9799999999996</v>
      </c>
      <c r="D57" s="117">
        <v>1297</v>
      </c>
      <c r="E57" s="117">
        <v>3292.98</v>
      </c>
      <c r="F57" s="118">
        <v>2.5390000000000001</v>
      </c>
    </row>
    <row r="58" spans="1:6" ht="4.1500000000000004" customHeight="1" x14ac:dyDescent="0.2">
      <c r="A58" s="100"/>
      <c r="B58" s="103"/>
      <c r="C58" s="97"/>
      <c r="D58" s="97"/>
      <c r="E58" s="97"/>
      <c r="F58" s="106"/>
    </row>
    <row r="59" spans="1:6" ht="11.45" customHeight="1" x14ac:dyDescent="0.2">
      <c r="A59" s="85"/>
      <c r="B59" s="111"/>
      <c r="C59" s="112"/>
      <c r="D59" s="113"/>
      <c r="E59" s="114"/>
      <c r="F59" s="115"/>
    </row>
  </sheetData>
  <mergeCells count="3">
    <mergeCell ref="B4:F4"/>
    <mergeCell ref="B2:F2"/>
    <mergeCell ref="B3:F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70"/>
  <sheetViews>
    <sheetView workbookViewId="0">
      <selection activeCell="D70" sqref="D70"/>
    </sheetView>
  </sheetViews>
  <sheetFormatPr defaultRowHeight="12.75" x14ac:dyDescent="0.2"/>
  <cols>
    <col min="1" max="1" width="1.28515625" customWidth="1"/>
    <col min="2" max="2" width="26.140625" customWidth="1"/>
    <col min="3" max="3" width="19.7109375" customWidth="1"/>
    <col min="4" max="4" width="15.5703125" customWidth="1"/>
  </cols>
  <sheetData>
    <row r="1" spans="1:4" ht="6" customHeight="1" x14ac:dyDescent="0.2">
      <c r="A1" s="120"/>
      <c r="B1" s="121"/>
      <c r="C1" s="122"/>
      <c r="D1" s="123"/>
    </row>
    <row r="2" spans="1:4" x14ac:dyDescent="0.2">
      <c r="A2" s="119"/>
      <c r="B2" s="148" t="s">
        <v>0</v>
      </c>
      <c r="C2" s="149"/>
      <c r="D2" s="150"/>
    </row>
    <row r="3" spans="1:4" ht="20.25" x14ac:dyDescent="0.3">
      <c r="A3" s="119"/>
      <c r="B3" s="151" t="s">
        <v>127</v>
      </c>
      <c r="C3" s="152"/>
      <c r="D3" s="153"/>
    </row>
    <row r="4" spans="1:4" x14ac:dyDescent="0.2">
      <c r="A4" s="119"/>
      <c r="B4" s="145" t="s">
        <v>123</v>
      </c>
      <c r="C4" s="146"/>
      <c r="D4" s="147"/>
    </row>
    <row r="5" spans="1:4" x14ac:dyDescent="0.2">
      <c r="A5" s="119"/>
      <c r="B5" s="130"/>
      <c r="C5" s="125"/>
      <c r="D5" s="133"/>
    </row>
    <row r="6" spans="1:4" x14ac:dyDescent="0.2">
      <c r="A6" s="127"/>
      <c r="B6" s="136" t="s">
        <v>93</v>
      </c>
      <c r="C6" s="137" t="s">
        <v>43</v>
      </c>
      <c r="D6" s="138" t="s">
        <v>128</v>
      </c>
    </row>
    <row r="7" spans="1:4" x14ac:dyDescent="0.2">
      <c r="A7" s="128"/>
      <c r="B7" s="131"/>
      <c r="C7" s="124"/>
      <c r="D7" s="134"/>
    </row>
    <row r="8" spans="1:4" x14ac:dyDescent="0.2">
      <c r="A8" s="139"/>
      <c r="B8" s="140"/>
      <c r="C8" s="141"/>
      <c r="D8" s="142"/>
    </row>
    <row r="9" spans="1:4" ht="12" customHeight="1" x14ac:dyDescent="0.2">
      <c r="A9" s="139"/>
      <c r="B9" s="49" t="s">
        <v>94</v>
      </c>
      <c r="C9" s="143"/>
      <c r="D9" s="142"/>
    </row>
    <row r="10" spans="1:4" ht="12" customHeight="1" x14ac:dyDescent="0.2">
      <c r="A10" s="139"/>
      <c r="B10" s="140"/>
      <c r="C10" s="141"/>
      <c r="D10" s="142"/>
    </row>
    <row r="11" spans="1:4" ht="12" customHeight="1" x14ac:dyDescent="0.2">
      <c r="A11" s="139"/>
      <c r="B11" s="140" t="s">
        <v>47</v>
      </c>
      <c r="C11" s="141"/>
      <c r="D11" s="142"/>
    </row>
    <row r="12" spans="1:4" ht="12" customHeight="1" x14ac:dyDescent="0.2">
      <c r="A12" s="139"/>
      <c r="B12" s="140" t="s">
        <v>129</v>
      </c>
      <c r="C12" s="141">
        <v>-63.64</v>
      </c>
      <c r="D12" s="142">
        <v>-63.64</v>
      </c>
    </row>
    <row r="13" spans="1:4" ht="12" customHeight="1" x14ac:dyDescent="0.2">
      <c r="A13" s="139"/>
      <c r="B13" s="140" t="s">
        <v>61</v>
      </c>
      <c r="C13" s="141">
        <v>-63.64</v>
      </c>
      <c r="D13" s="142">
        <v>-63.64</v>
      </c>
    </row>
    <row r="14" spans="1:4" ht="12" customHeight="1" x14ac:dyDescent="0.2">
      <c r="A14" s="139"/>
      <c r="B14" s="140"/>
      <c r="C14" s="141"/>
      <c r="D14" s="142"/>
    </row>
    <row r="15" spans="1:4" ht="12" customHeight="1" x14ac:dyDescent="0.2">
      <c r="A15" s="139"/>
      <c r="B15" s="140" t="s">
        <v>95</v>
      </c>
      <c r="C15" s="141"/>
      <c r="D15" s="142"/>
    </row>
    <row r="16" spans="1:4" ht="12" customHeight="1" x14ac:dyDescent="0.2">
      <c r="A16" s="139"/>
      <c r="B16" s="140" t="s">
        <v>96</v>
      </c>
      <c r="C16" s="141">
        <v>240</v>
      </c>
      <c r="D16" s="142">
        <v>540</v>
      </c>
    </row>
    <row r="17" spans="1:4" ht="12" customHeight="1" x14ac:dyDescent="0.2">
      <c r="A17" s="139"/>
      <c r="B17" s="140" t="s">
        <v>97</v>
      </c>
      <c r="C17" s="141">
        <v>0</v>
      </c>
      <c r="D17" s="142">
        <v>158.13999999999999</v>
      </c>
    </row>
    <row r="18" spans="1:4" ht="12" customHeight="1" x14ac:dyDescent="0.2">
      <c r="A18" s="139"/>
      <c r="B18" s="140" t="s">
        <v>98</v>
      </c>
      <c r="C18" s="141">
        <v>240</v>
      </c>
      <c r="D18" s="142">
        <v>698.14</v>
      </c>
    </row>
    <row r="19" spans="1:4" ht="12" customHeight="1" x14ac:dyDescent="0.2">
      <c r="A19" s="139"/>
      <c r="B19" s="140"/>
      <c r="C19" s="141"/>
      <c r="D19" s="142"/>
    </row>
    <row r="20" spans="1:4" ht="12" customHeight="1" x14ac:dyDescent="0.2">
      <c r="A20" s="139"/>
      <c r="B20" s="140" t="s">
        <v>92</v>
      </c>
      <c r="C20" s="141">
        <v>-303.64</v>
      </c>
      <c r="D20" s="142">
        <v>-761.78</v>
      </c>
    </row>
    <row r="21" spans="1:4" ht="12" customHeight="1" x14ac:dyDescent="0.2">
      <c r="A21" s="139"/>
      <c r="B21" s="140"/>
      <c r="C21" s="141"/>
      <c r="D21" s="142"/>
    </row>
    <row r="22" spans="1:4" ht="12" customHeight="1" x14ac:dyDescent="0.2">
      <c r="A22" s="139"/>
      <c r="B22" s="49" t="s">
        <v>132</v>
      </c>
      <c r="C22" s="143"/>
      <c r="D22" s="142"/>
    </row>
    <row r="23" spans="1:4" ht="12" customHeight="1" x14ac:dyDescent="0.2">
      <c r="A23" s="139"/>
      <c r="B23" s="140"/>
      <c r="C23" s="141"/>
      <c r="D23" s="142"/>
    </row>
    <row r="24" spans="1:4" ht="12" customHeight="1" x14ac:dyDescent="0.2">
      <c r="A24" s="139"/>
      <c r="B24" s="140" t="s">
        <v>47</v>
      </c>
      <c r="C24" s="141"/>
      <c r="D24" s="142"/>
    </row>
    <row r="25" spans="1:4" ht="12" customHeight="1" x14ac:dyDescent="0.2">
      <c r="A25" s="139"/>
      <c r="B25" s="140" t="s">
        <v>99</v>
      </c>
      <c r="C25" s="141">
        <v>4130</v>
      </c>
      <c r="D25" s="142">
        <v>7835</v>
      </c>
    </row>
    <row r="26" spans="1:4" ht="12" customHeight="1" x14ac:dyDescent="0.2">
      <c r="A26" s="139"/>
      <c r="B26" s="140" t="s">
        <v>100</v>
      </c>
      <c r="C26" s="141">
        <v>3265</v>
      </c>
      <c r="D26" s="142">
        <v>5830</v>
      </c>
    </row>
    <row r="27" spans="1:4" ht="12" customHeight="1" x14ac:dyDescent="0.2">
      <c r="A27" s="139"/>
      <c r="B27" s="140" t="s">
        <v>101</v>
      </c>
      <c r="C27" s="141">
        <v>1485</v>
      </c>
      <c r="D27" s="142">
        <v>2225</v>
      </c>
    </row>
    <row r="28" spans="1:4" ht="12" customHeight="1" x14ac:dyDescent="0.2">
      <c r="A28" s="139"/>
      <c r="B28" s="140" t="s">
        <v>102</v>
      </c>
      <c r="C28" s="141">
        <v>550</v>
      </c>
      <c r="D28" s="142">
        <v>1070</v>
      </c>
    </row>
    <row r="29" spans="1:4" ht="12" customHeight="1" x14ac:dyDescent="0.2">
      <c r="A29" s="139"/>
      <c r="B29" s="140" t="s">
        <v>103</v>
      </c>
      <c r="C29" s="141">
        <v>470</v>
      </c>
      <c r="D29" s="142">
        <v>860</v>
      </c>
    </row>
    <row r="30" spans="1:4" ht="12" customHeight="1" x14ac:dyDescent="0.2">
      <c r="A30" s="139"/>
      <c r="B30" s="140" t="s">
        <v>104</v>
      </c>
      <c r="C30" s="141">
        <v>230</v>
      </c>
      <c r="D30" s="142">
        <v>320</v>
      </c>
    </row>
    <row r="31" spans="1:4" ht="12" customHeight="1" x14ac:dyDescent="0.2">
      <c r="A31" s="139"/>
      <c r="B31" s="140" t="s">
        <v>105</v>
      </c>
      <c r="C31" s="141">
        <v>60</v>
      </c>
      <c r="D31" s="142">
        <v>100</v>
      </c>
    </row>
    <row r="32" spans="1:4" ht="12" customHeight="1" x14ac:dyDescent="0.2">
      <c r="A32" s="139"/>
      <c r="B32" s="140" t="s">
        <v>130</v>
      </c>
      <c r="C32" s="141">
        <v>245.65</v>
      </c>
      <c r="D32" s="142">
        <v>245.65</v>
      </c>
    </row>
    <row r="33" spans="1:4" ht="12" customHeight="1" x14ac:dyDescent="0.2">
      <c r="A33" s="139"/>
      <c r="B33" s="140" t="s">
        <v>106</v>
      </c>
      <c r="C33" s="141">
        <v>168.21</v>
      </c>
      <c r="D33" s="142">
        <v>331.6</v>
      </c>
    </row>
    <row r="34" spans="1:4" ht="12" customHeight="1" x14ac:dyDescent="0.2">
      <c r="A34" s="139"/>
      <c r="B34" s="140" t="s">
        <v>61</v>
      </c>
      <c r="C34" s="141">
        <v>10603.86</v>
      </c>
      <c r="D34" s="142">
        <v>18817.25</v>
      </c>
    </row>
    <row r="35" spans="1:4" ht="12" customHeight="1" x14ac:dyDescent="0.2">
      <c r="A35" s="139"/>
      <c r="B35" s="140"/>
      <c r="C35" s="141"/>
      <c r="D35" s="142"/>
    </row>
    <row r="36" spans="1:4" ht="12" customHeight="1" x14ac:dyDescent="0.2">
      <c r="A36" s="139"/>
      <c r="B36" s="140" t="s">
        <v>95</v>
      </c>
      <c r="C36" s="141"/>
      <c r="D36" s="142"/>
    </row>
    <row r="37" spans="1:4" ht="12" customHeight="1" x14ac:dyDescent="0.2">
      <c r="A37" s="139"/>
      <c r="B37" s="140" t="s">
        <v>107</v>
      </c>
      <c r="C37" s="141">
        <v>1</v>
      </c>
      <c r="D37" s="142">
        <v>2</v>
      </c>
    </row>
    <row r="38" spans="1:4" ht="12" customHeight="1" x14ac:dyDescent="0.2">
      <c r="A38" s="139"/>
      <c r="B38" s="140" t="s">
        <v>108</v>
      </c>
      <c r="C38" s="141">
        <v>826</v>
      </c>
      <c r="D38" s="142">
        <v>1567</v>
      </c>
    </row>
    <row r="39" spans="1:4" ht="12" customHeight="1" x14ac:dyDescent="0.2">
      <c r="A39" s="139"/>
      <c r="B39" s="140" t="s">
        <v>109</v>
      </c>
      <c r="C39" s="141">
        <v>653</v>
      </c>
      <c r="D39" s="142">
        <v>1166</v>
      </c>
    </row>
    <row r="40" spans="1:4" ht="12" customHeight="1" x14ac:dyDescent="0.2">
      <c r="A40" s="139"/>
      <c r="B40" s="140" t="s">
        <v>110</v>
      </c>
      <c r="C40" s="141">
        <v>297</v>
      </c>
      <c r="D40" s="142">
        <v>445</v>
      </c>
    </row>
    <row r="41" spans="1:4" ht="12" customHeight="1" x14ac:dyDescent="0.2">
      <c r="A41" s="139"/>
      <c r="B41" s="140" t="s">
        <v>102</v>
      </c>
      <c r="C41" s="141">
        <v>550</v>
      </c>
      <c r="D41" s="142">
        <v>1080</v>
      </c>
    </row>
    <row r="42" spans="1:4" ht="12" customHeight="1" x14ac:dyDescent="0.2">
      <c r="A42" s="139"/>
      <c r="B42" s="140" t="s">
        <v>103</v>
      </c>
      <c r="C42" s="141">
        <v>470</v>
      </c>
      <c r="D42" s="142">
        <v>860</v>
      </c>
    </row>
    <row r="43" spans="1:4" ht="12" customHeight="1" x14ac:dyDescent="0.2">
      <c r="A43" s="139"/>
      <c r="B43" s="140" t="s">
        <v>104</v>
      </c>
      <c r="C43" s="141">
        <v>230</v>
      </c>
      <c r="D43" s="142">
        <v>320</v>
      </c>
    </row>
    <row r="44" spans="1:4" ht="12" customHeight="1" x14ac:dyDescent="0.2">
      <c r="A44" s="139"/>
      <c r="B44" s="140" t="s">
        <v>111</v>
      </c>
      <c r="C44" s="141">
        <v>40</v>
      </c>
      <c r="D44" s="142">
        <v>80</v>
      </c>
    </row>
    <row r="45" spans="1:4" ht="12" customHeight="1" x14ac:dyDescent="0.2">
      <c r="A45" s="139"/>
      <c r="B45" s="140" t="s">
        <v>112</v>
      </c>
      <c r="C45" s="141">
        <v>3596</v>
      </c>
      <c r="D45" s="142">
        <v>6404</v>
      </c>
    </row>
    <row r="46" spans="1:4" ht="12" customHeight="1" x14ac:dyDescent="0.2">
      <c r="A46" s="139"/>
      <c r="B46" s="140" t="s">
        <v>98</v>
      </c>
      <c r="C46" s="141">
        <v>6663</v>
      </c>
      <c r="D46" s="142">
        <v>11924</v>
      </c>
    </row>
    <row r="47" spans="1:4" ht="12" customHeight="1" x14ac:dyDescent="0.2">
      <c r="A47" s="139"/>
      <c r="B47" s="140"/>
      <c r="C47" s="141"/>
      <c r="D47" s="142"/>
    </row>
    <row r="48" spans="1:4" ht="12" customHeight="1" x14ac:dyDescent="0.2">
      <c r="A48" s="139"/>
      <c r="B48" s="140" t="s">
        <v>92</v>
      </c>
      <c r="C48" s="141">
        <v>3940.86</v>
      </c>
      <c r="D48" s="142">
        <v>6893.25</v>
      </c>
    </row>
    <row r="49" spans="1:4" ht="12" customHeight="1" x14ac:dyDescent="0.2">
      <c r="A49" s="139"/>
      <c r="B49" s="140"/>
      <c r="C49" s="141"/>
      <c r="D49" s="142"/>
    </row>
    <row r="50" spans="1:4" ht="12" customHeight="1" x14ac:dyDescent="0.2">
      <c r="A50" s="139"/>
      <c r="B50" s="49" t="s">
        <v>113</v>
      </c>
      <c r="C50" s="143"/>
      <c r="D50" s="142"/>
    </row>
    <row r="51" spans="1:4" ht="12" customHeight="1" x14ac:dyDescent="0.2">
      <c r="A51" s="139"/>
      <c r="B51" s="140"/>
      <c r="C51" s="141"/>
      <c r="D51" s="142"/>
    </row>
    <row r="52" spans="1:4" ht="12" customHeight="1" x14ac:dyDescent="0.2">
      <c r="A52" s="139"/>
      <c r="B52" s="140" t="s">
        <v>47</v>
      </c>
      <c r="C52" s="141"/>
      <c r="D52" s="142"/>
    </row>
    <row r="53" spans="1:4" ht="12" customHeight="1" x14ac:dyDescent="0.2">
      <c r="A53" s="139"/>
      <c r="B53" s="140" t="s">
        <v>114</v>
      </c>
      <c r="C53" s="141">
        <v>395.49</v>
      </c>
      <c r="D53" s="142">
        <v>4623.1899999999996</v>
      </c>
    </row>
    <row r="54" spans="1:4" ht="12" customHeight="1" x14ac:dyDescent="0.2">
      <c r="A54" s="139"/>
      <c r="B54" s="140" t="s">
        <v>106</v>
      </c>
      <c r="C54" s="141">
        <v>36.369999999999997</v>
      </c>
      <c r="D54" s="142">
        <v>72.69</v>
      </c>
    </row>
    <row r="55" spans="1:4" ht="12" customHeight="1" x14ac:dyDescent="0.2">
      <c r="A55" s="139"/>
      <c r="B55" s="140" t="s">
        <v>61</v>
      </c>
      <c r="C55" s="141">
        <v>431.86</v>
      </c>
      <c r="D55" s="142">
        <v>4695.88</v>
      </c>
    </row>
    <row r="56" spans="1:4" ht="12" customHeight="1" x14ac:dyDescent="0.2">
      <c r="A56" s="139"/>
      <c r="B56" s="140"/>
      <c r="C56" s="141"/>
      <c r="D56" s="142"/>
    </row>
    <row r="57" spans="1:4" ht="12" customHeight="1" x14ac:dyDescent="0.2">
      <c r="A57" s="139"/>
      <c r="B57" s="140" t="s">
        <v>95</v>
      </c>
      <c r="C57" s="141"/>
      <c r="D57" s="142"/>
    </row>
    <row r="58" spans="1:4" ht="12" customHeight="1" x14ac:dyDescent="0.2">
      <c r="A58" s="139"/>
      <c r="B58" s="140" t="s">
        <v>115</v>
      </c>
      <c r="C58" s="141">
        <v>630</v>
      </c>
      <c r="D58" s="142">
        <v>1260</v>
      </c>
    </row>
    <row r="59" spans="1:4" ht="12" customHeight="1" x14ac:dyDescent="0.2">
      <c r="A59" s="139"/>
      <c r="B59" s="140" t="s">
        <v>107</v>
      </c>
      <c r="C59" s="141">
        <v>42.67</v>
      </c>
      <c r="D59" s="142">
        <v>70.69</v>
      </c>
    </row>
    <row r="60" spans="1:4" ht="12" customHeight="1" x14ac:dyDescent="0.2">
      <c r="A60" s="139"/>
      <c r="B60" s="140" t="s">
        <v>116</v>
      </c>
      <c r="C60" s="141">
        <v>500</v>
      </c>
      <c r="D60" s="142">
        <v>1000</v>
      </c>
    </row>
    <row r="61" spans="1:4" ht="12" customHeight="1" x14ac:dyDescent="0.2">
      <c r="A61" s="139"/>
      <c r="B61" s="140" t="s">
        <v>117</v>
      </c>
      <c r="C61" s="141">
        <v>0</v>
      </c>
      <c r="D61" s="142">
        <v>2741.65</v>
      </c>
    </row>
    <row r="62" spans="1:4" ht="12" customHeight="1" x14ac:dyDescent="0.2">
      <c r="A62" s="139"/>
      <c r="B62" s="140" t="s">
        <v>118</v>
      </c>
      <c r="C62" s="141">
        <v>0</v>
      </c>
      <c r="D62" s="142">
        <v>20.41</v>
      </c>
    </row>
    <row r="63" spans="1:4" ht="12" customHeight="1" x14ac:dyDescent="0.2">
      <c r="A63" s="139"/>
      <c r="B63" s="140" t="s">
        <v>119</v>
      </c>
      <c r="C63" s="141">
        <v>47.14</v>
      </c>
      <c r="D63" s="142">
        <v>94.28</v>
      </c>
    </row>
    <row r="64" spans="1:4" ht="12" customHeight="1" x14ac:dyDescent="0.2">
      <c r="A64" s="139"/>
      <c r="B64" s="140" t="s">
        <v>131</v>
      </c>
      <c r="C64" s="141">
        <v>985.69</v>
      </c>
      <c r="D64" s="142">
        <v>985.69</v>
      </c>
    </row>
    <row r="65" spans="1:4" x14ac:dyDescent="0.2">
      <c r="A65" s="139"/>
      <c r="B65" s="140" t="s">
        <v>120</v>
      </c>
      <c r="C65" s="141">
        <v>0</v>
      </c>
      <c r="D65" s="142">
        <v>64.650000000000006</v>
      </c>
    </row>
    <row r="66" spans="1:4" x14ac:dyDescent="0.2">
      <c r="A66" s="139"/>
      <c r="B66" s="140" t="s">
        <v>98</v>
      </c>
      <c r="C66" s="141">
        <v>2205.5</v>
      </c>
      <c r="D66" s="142">
        <v>6237.37</v>
      </c>
    </row>
    <row r="67" spans="1:4" x14ac:dyDescent="0.2">
      <c r="A67" s="139"/>
      <c r="B67" s="140"/>
      <c r="C67" s="141"/>
      <c r="D67" s="142"/>
    </row>
    <row r="68" spans="1:4" x14ac:dyDescent="0.2">
      <c r="A68" s="139"/>
      <c r="B68" s="140" t="s">
        <v>92</v>
      </c>
      <c r="C68" s="141">
        <v>-1773.64</v>
      </c>
      <c r="D68" s="142">
        <v>-1541.49</v>
      </c>
    </row>
    <row r="69" spans="1:4" x14ac:dyDescent="0.2">
      <c r="A69" s="129"/>
      <c r="B69" s="132"/>
      <c r="C69" s="126"/>
      <c r="D69" s="135"/>
    </row>
    <row r="70" spans="1:4" x14ac:dyDescent="0.2">
      <c r="A70" s="119"/>
      <c r="B70" s="48" t="s">
        <v>121</v>
      </c>
      <c r="C70" s="144">
        <f>C20+C48+C68</f>
        <v>1863.5800000000002</v>
      </c>
      <c r="D70" s="144">
        <f>D20+D48+D68</f>
        <v>4589.9800000000005</v>
      </c>
    </row>
  </sheetData>
  <mergeCells count="3">
    <mergeCell ref="B4:D4"/>
    <mergeCell ref="B2:D2"/>
    <mergeCell ref="B3:D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1"/>
  <dimension ref="A1:O59"/>
  <sheetViews>
    <sheetView showGridLines="0" tabSelected="1" workbookViewId="0">
      <selection activeCell="D18" sqref="D18"/>
    </sheetView>
  </sheetViews>
  <sheetFormatPr defaultColWidth="9" defaultRowHeight="11.25" x14ac:dyDescent="0.2"/>
  <cols>
    <col min="1" max="1" width="1.140625" style="1" customWidth="1"/>
    <col min="2" max="2" width="34.7109375" style="1" customWidth="1"/>
    <col min="3" max="5" width="14.7109375" style="1" customWidth="1"/>
    <col min="6" max="6" width="14.7109375" style="7" customWidth="1"/>
    <col min="7" max="12" width="12.7109375" style="1" customWidth="1"/>
    <col min="13" max="16384" width="9" style="1"/>
  </cols>
  <sheetData>
    <row r="1" spans="1:15" ht="6.95" customHeight="1" x14ac:dyDescent="0.2">
      <c r="A1" s="39"/>
      <c r="B1" s="40"/>
      <c r="C1" s="40"/>
      <c r="D1" s="40"/>
      <c r="E1" s="40"/>
      <c r="F1" s="6"/>
      <c r="G1" s="3"/>
    </row>
    <row r="2" spans="1:15" ht="20.25" customHeight="1" x14ac:dyDescent="0.2">
      <c r="A2" s="38"/>
      <c r="B2" s="148" t="s">
        <v>0</v>
      </c>
      <c r="C2" s="149"/>
      <c r="D2" s="149"/>
      <c r="E2" s="149"/>
      <c r="F2" s="150"/>
      <c r="G2" s="2"/>
    </row>
    <row r="3" spans="1:15" ht="22.5" customHeight="1" x14ac:dyDescent="0.3">
      <c r="A3" s="38"/>
      <c r="B3" s="151" t="s">
        <v>1</v>
      </c>
      <c r="C3" s="152"/>
      <c r="D3" s="152"/>
      <c r="E3" s="152"/>
      <c r="F3" s="153"/>
      <c r="G3" s="2"/>
    </row>
    <row r="4" spans="1:15" ht="12" x14ac:dyDescent="0.2">
      <c r="A4" s="38"/>
      <c r="B4" s="145" t="s">
        <v>122</v>
      </c>
      <c r="C4" s="146"/>
      <c r="D4" s="146"/>
      <c r="E4" s="146"/>
      <c r="F4" s="147"/>
      <c r="G4" s="2"/>
    </row>
    <row r="5" spans="1:15" ht="7.5" customHeight="1" x14ac:dyDescent="0.2">
      <c r="A5" s="38"/>
      <c r="B5" s="44"/>
      <c r="C5" s="29"/>
      <c r="D5" s="29"/>
      <c r="E5" s="29"/>
      <c r="F5" s="20"/>
      <c r="G5" s="2"/>
    </row>
    <row r="6" spans="1:15" s="5" customFormat="1" ht="11.25" customHeight="1" x14ac:dyDescent="0.2">
      <c r="A6" s="41"/>
      <c r="B6" s="46"/>
      <c r="C6" s="46"/>
      <c r="D6" s="46"/>
      <c r="E6" s="46"/>
      <c r="F6" s="23"/>
      <c r="G6" s="17"/>
    </row>
    <row r="7" spans="1:15" s="12" customFormat="1" ht="2.1" customHeight="1" x14ac:dyDescent="0.2">
      <c r="A7" s="42"/>
      <c r="B7" s="45"/>
      <c r="C7" s="11"/>
      <c r="D7" s="11"/>
      <c r="E7" s="11"/>
      <c r="F7" s="21"/>
      <c r="G7" s="18"/>
    </row>
    <row r="8" spans="1:15" s="4" customFormat="1" ht="12.75" customHeight="1" x14ac:dyDescent="0.2">
      <c r="A8" s="28"/>
      <c r="B8" s="36" t="s">
        <v>3</v>
      </c>
      <c r="C8" s="26" t="s">
        <v>2</v>
      </c>
      <c r="D8" s="37"/>
      <c r="E8" s="37"/>
      <c r="F8" s="47"/>
      <c r="G8" s="10"/>
      <c r="H8" s="9"/>
      <c r="I8" s="8"/>
      <c r="J8" s="8"/>
      <c r="K8" s="8"/>
      <c r="L8" s="8"/>
      <c r="M8" s="8"/>
      <c r="N8" s="8"/>
      <c r="O8" s="8"/>
    </row>
    <row r="9" spans="1:15" s="4" customFormat="1" ht="12.75" customHeight="1" x14ac:dyDescent="0.2">
      <c r="A9" s="28"/>
      <c r="B9" s="36" t="s">
        <v>4</v>
      </c>
      <c r="C9" s="26" t="s">
        <v>2</v>
      </c>
      <c r="D9" s="37"/>
      <c r="E9" s="37"/>
      <c r="F9" s="47"/>
      <c r="G9" s="10"/>
      <c r="H9" s="9"/>
      <c r="I9" s="8"/>
      <c r="J9" s="8"/>
      <c r="K9" s="8"/>
      <c r="L9" s="8"/>
      <c r="M9" s="8"/>
      <c r="N9" s="8"/>
      <c r="O9" s="8"/>
    </row>
    <row r="10" spans="1:15" s="4" customFormat="1" ht="12.75" customHeight="1" x14ac:dyDescent="0.2">
      <c r="A10" s="28"/>
      <c r="B10" s="36" t="s">
        <v>5</v>
      </c>
      <c r="C10" s="26" t="s">
        <v>2</v>
      </c>
      <c r="D10" s="37">
        <v>16421.060000000001</v>
      </c>
      <c r="E10" s="37"/>
      <c r="F10" s="47"/>
      <c r="G10" s="10"/>
      <c r="H10" s="9"/>
      <c r="I10" s="8"/>
      <c r="J10" s="8"/>
      <c r="K10" s="8"/>
      <c r="L10" s="8"/>
      <c r="M10" s="8"/>
      <c r="N10" s="8"/>
      <c r="O10" s="8"/>
    </row>
    <row r="11" spans="1:15" s="4" customFormat="1" ht="12.75" customHeight="1" x14ac:dyDescent="0.2">
      <c r="A11" s="28"/>
      <c r="B11" s="36" t="s">
        <v>6</v>
      </c>
      <c r="C11" s="26" t="s">
        <v>2</v>
      </c>
      <c r="D11" s="37">
        <v>32953.33</v>
      </c>
      <c r="E11" s="37"/>
      <c r="F11" s="47"/>
      <c r="G11" s="10"/>
      <c r="H11" s="9"/>
      <c r="I11" s="8"/>
      <c r="J11" s="8"/>
      <c r="K11" s="8"/>
      <c r="L11" s="8"/>
      <c r="M11" s="8"/>
      <c r="N11" s="8"/>
      <c r="O11" s="8"/>
    </row>
    <row r="12" spans="1:15" s="4" customFormat="1" ht="12.75" customHeight="1" x14ac:dyDescent="0.2">
      <c r="A12" s="28"/>
      <c r="B12" s="36" t="s">
        <v>7</v>
      </c>
      <c r="C12" s="26" t="s">
        <v>2</v>
      </c>
      <c r="D12" s="37">
        <v>24517.86</v>
      </c>
      <c r="E12" s="37"/>
      <c r="F12" s="47"/>
      <c r="G12" s="10"/>
      <c r="H12" s="9"/>
      <c r="I12" s="8"/>
      <c r="J12" s="8"/>
      <c r="K12" s="8"/>
      <c r="L12" s="8"/>
      <c r="M12" s="8"/>
      <c r="N12" s="8"/>
      <c r="O12" s="8"/>
    </row>
    <row r="13" spans="1:15" s="4" customFormat="1" ht="12.75" customHeight="1" x14ac:dyDescent="0.2">
      <c r="A13" s="28"/>
      <c r="B13" s="36" t="s">
        <v>8</v>
      </c>
      <c r="C13" s="26" t="s">
        <v>2</v>
      </c>
      <c r="D13" s="37">
        <v>100</v>
      </c>
      <c r="E13" s="37"/>
      <c r="F13" s="47"/>
      <c r="G13" s="10"/>
      <c r="H13" s="9"/>
      <c r="I13" s="8"/>
      <c r="J13" s="8"/>
      <c r="K13" s="8"/>
      <c r="L13" s="8"/>
      <c r="M13" s="8"/>
      <c r="N13" s="8"/>
      <c r="O13" s="8"/>
    </row>
    <row r="14" spans="1:15" s="4" customFormat="1" ht="12.75" customHeight="1" x14ac:dyDescent="0.2">
      <c r="A14" s="28"/>
      <c r="B14" s="36" t="s">
        <v>9</v>
      </c>
      <c r="C14" s="26" t="s">
        <v>2</v>
      </c>
      <c r="D14" s="37">
        <v>300</v>
      </c>
      <c r="E14" s="37"/>
      <c r="F14" s="47"/>
      <c r="G14" s="10"/>
      <c r="H14" s="9"/>
      <c r="I14" s="8"/>
      <c r="J14" s="8"/>
      <c r="K14" s="8"/>
      <c r="L14" s="8"/>
      <c r="M14" s="8"/>
      <c r="N14" s="8"/>
      <c r="O14" s="8"/>
    </row>
    <row r="15" spans="1:15" s="4" customFormat="1" ht="12.75" customHeight="1" x14ac:dyDescent="0.2">
      <c r="A15" s="28"/>
      <c r="B15" s="36" t="s">
        <v>10</v>
      </c>
      <c r="C15" s="26" t="s">
        <v>2</v>
      </c>
      <c r="D15" s="37"/>
      <c r="E15" s="37">
        <v>74292.25</v>
      </c>
      <c r="F15" s="47"/>
      <c r="G15" s="10"/>
      <c r="H15" s="9"/>
      <c r="I15" s="8"/>
      <c r="J15" s="8"/>
      <c r="K15" s="8"/>
      <c r="L15" s="8"/>
      <c r="M15" s="8"/>
      <c r="N15" s="8"/>
      <c r="O15" s="8"/>
    </row>
    <row r="16" spans="1:15" s="4" customFormat="1" ht="12.75" customHeight="1" x14ac:dyDescent="0.2">
      <c r="A16" s="28"/>
      <c r="B16" s="36" t="s">
        <v>11</v>
      </c>
      <c r="C16" s="26" t="s">
        <v>2</v>
      </c>
      <c r="D16" s="37"/>
      <c r="E16" s="37">
        <v>591.97</v>
      </c>
      <c r="F16" s="47"/>
      <c r="G16" s="10"/>
      <c r="H16" s="9"/>
      <c r="I16" s="8"/>
      <c r="J16" s="8"/>
      <c r="K16" s="8"/>
      <c r="L16" s="8"/>
      <c r="M16" s="8"/>
      <c r="N16" s="8"/>
      <c r="O16" s="8"/>
    </row>
    <row r="17" spans="1:15" s="4" customFormat="1" ht="12.75" customHeight="1" x14ac:dyDescent="0.2">
      <c r="A17" s="28"/>
      <c r="B17" s="36" t="s">
        <v>12</v>
      </c>
      <c r="C17" s="26" t="s">
        <v>2</v>
      </c>
      <c r="D17" s="37"/>
      <c r="E17" s="37"/>
      <c r="F17" s="47"/>
      <c r="G17" s="10"/>
      <c r="H17" s="9"/>
      <c r="I17" s="8"/>
      <c r="J17" s="8"/>
      <c r="K17" s="8"/>
      <c r="L17" s="8"/>
      <c r="M17" s="8"/>
      <c r="N17" s="8"/>
      <c r="O17" s="8"/>
    </row>
    <row r="18" spans="1:15" s="4" customFormat="1" ht="12.75" customHeight="1" x14ac:dyDescent="0.2">
      <c r="A18" s="28"/>
      <c r="B18" s="36" t="s">
        <v>13</v>
      </c>
      <c r="C18" s="26" t="s">
        <v>2</v>
      </c>
      <c r="D18" s="37">
        <v>89032.15</v>
      </c>
      <c r="E18" s="37"/>
      <c r="F18" s="47"/>
      <c r="G18" s="10"/>
      <c r="H18" s="9"/>
      <c r="I18" s="8"/>
      <c r="J18" s="8"/>
      <c r="K18" s="8"/>
      <c r="L18" s="8"/>
      <c r="M18" s="8"/>
      <c r="N18" s="8"/>
      <c r="O18" s="8"/>
    </row>
    <row r="19" spans="1:15" s="4" customFormat="1" ht="12.75" customHeight="1" x14ac:dyDescent="0.2">
      <c r="A19" s="28"/>
      <c r="B19" s="36" t="s">
        <v>14</v>
      </c>
      <c r="C19" s="26" t="s">
        <v>2</v>
      </c>
      <c r="D19" s="37">
        <v>960.66</v>
      </c>
      <c r="E19" s="37"/>
      <c r="F19" s="47"/>
      <c r="G19" s="10"/>
      <c r="H19" s="9"/>
      <c r="I19" s="8"/>
      <c r="J19" s="8"/>
      <c r="K19" s="8"/>
      <c r="L19" s="8"/>
      <c r="M19" s="8"/>
      <c r="N19" s="8"/>
      <c r="O19" s="8"/>
    </row>
    <row r="20" spans="1:15" s="4" customFormat="1" ht="12.75" customHeight="1" x14ac:dyDescent="0.2">
      <c r="A20" s="28"/>
      <c r="B20" s="36" t="s">
        <v>15</v>
      </c>
      <c r="C20" s="26" t="s">
        <v>2</v>
      </c>
      <c r="D20" s="37"/>
      <c r="E20" s="37">
        <v>89992.81</v>
      </c>
      <c r="F20" s="47"/>
      <c r="G20" s="10"/>
      <c r="H20" s="9"/>
      <c r="I20" s="8"/>
      <c r="J20" s="8"/>
      <c r="K20" s="8"/>
      <c r="L20" s="8"/>
      <c r="M20" s="8"/>
      <c r="N20" s="8"/>
      <c r="O20" s="8"/>
    </row>
    <row r="21" spans="1:15" s="4" customFormat="1" ht="12.75" customHeight="1" x14ac:dyDescent="0.2">
      <c r="A21" s="28"/>
      <c r="B21" s="36" t="s">
        <v>16</v>
      </c>
      <c r="C21" s="26" t="s">
        <v>2</v>
      </c>
      <c r="D21" s="37"/>
      <c r="E21" s="37"/>
      <c r="F21" s="47"/>
      <c r="G21" s="10"/>
      <c r="H21" s="9"/>
      <c r="I21" s="8"/>
      <c r="J21" s="8"/>
      <c r="K21" s="8"/>
      <c r="L21" s="8"/>
      <c r="M21" s="8"/>
      <c r="N21" s="8"/>
      <c r="O21" s="8"/>
    </row>
    <row r="22" spans="1:15" s="4" customFormat="1" ht="12.75" customHeight="1" x14ac:dyDescent="0.2">
      <c r="A22" s="28"/>
      <c r="B22" s="36" t="s">
        <v>17</v>
      </c>
      <c r="C22" s="26" t="s">
        <v>2</v>
      </c>
      <c r="D22" s="37">
        <v>12000</v>
      </c>
      <c r="E22" s="37"/>
      <c r="F22" s="47"/>
      <c r="G22" s="10"/>
      <c r="H22" s="9"/>
      <c r="I22" s="8"/>
      <c r="J22" s="8"/>
      <c r="K22" s="8"/>
      <c r="L22" s="8"/>
      <c r="M22" s="8"/>
      <c r="N22" s="8"/>
      <c r="O22" s="8"/>
    </row>
    <row r="23" spans="1:15" s="4" customFormat="1" ht="12.75" customHeight="1" x14ac:dyDescent="0.2">
      <c r="A23" s="28"/>
      <c r="B23" s="36" t="s">
        <v>18</v>
      </c>
      <c r="C23" s="26" t="s">
        <v>2</v>
      </c>
      <c r="D23" s="37">
        <v>-7000</v>
      </c>
      <c r="E23" s="37"/>
      <c r="F23" s="47"/>
      <c r="G23" s="10"/>
      <c r="H23" s="9"/>
      <c r="I23" s="8"/>
      <c r="J23" s="8"/>
      <c r="K23" s="8"/>
      <c r="L23" s="8"/>
      <c r="M23" s="8"/>
      <c r="N23" s="8"/>
      <c r="O23" s="8"/>
    </row>
    <row r="24" spans="1:15" s="4" customFormat="1" ht="12.75" customHeight="1" x14ac:dyDescent="0.2">
      <c r="A24" s="28"/>
      <c r="B24" s="36" t="s">
        <v>19</v>
      </c>
      <c r="C24" s="26" t="s">
        <v>2</v>
      </c>
      <c r="D24" s="37"/>
      <c r="E24" s="37">
        <v>5000</v>
      </c>
      <c r="F24" s="47"/>
      <c r="G24" s="10"/>
      <c r="H24" s="9"/>
      <c r="I24" s="8"/>
      <c r="J24" s="8"/>
      <c r="K24" s="8"/>
      <c r="L24" s="8"/>
      <c r="M24" s="8"/>
      <c r="N24" s="8"/>
      <c r="O24" s="8"/>
    </row>
    <row r="25" spans="1:15" s="4" customFormat="1" ht="12.75" customHeight="1" x14ac:dyDescent="0.2">
      <c r="A25" s="28"/>
      <c r="B25" s="36" t="s">
        <v>20</v>
      </c>
      <c r="C25" s="26" t="s">
        <v>2</v>
      </c>
      <c r="D25" s="37"/>
      <c r="E25" s="37"/>
      <c r="F25" s="47"/>
      <c r="G25" s="10"/>
      <c r="H25" s="9"/>
      <c r="I25" s="8"/>
      <c r="J25" s="8"/>
      <c r="K25" s="8"/>
      <c r="L25" s="8"/>
      <c r="M25" s="8"/>
      <c r="N25" s="8"/>
      <c r="O25" s="8"/>
    </row>
    <row r="26" spans="1:15" s="4" customFormat="1" ht="12.75" customHeight="1" x14ac:dyDescent="0.2">
      <c r="A26" s="28"/>
      <c r="B26" s="36" t="s">
        <v>21</v>
      </c>
      <c r="C26" s="26" t="s">
        <v>2</v>
      </c>
      <c r="D26" s="37">
        <v>2808.03</v>
      </c>
      <c r="E26" s="37"/>
      <c r="F26" s="47"/>
      <c r="G26" s="10"/>
      <c r="H26" s="9"/>
      <c r="I26" s="8"/>
      <c r="J26" s="8"/>
      <c r="K26" s="8"/>
      <c r="L26" s="8"/>
      <c r="M26" s="8"/>
      <c r="N26" s="8"/>
      <c r="O26" s="8"/>
    </row>
    <row r="27" spans="1:15" s="4" customFormat="1" ht="12.75" customHeight="1" x14ac:dyDescent="0.2">
      <c r="A27" s="28"/>
      <c r="B27" s="36" t="s">
        <v>22</v>
      </c>
      <c r="C27" s="26" t="s">
        <v>2</v>
      </c>
      <c r="D27" s="37"/>
      <c r="E27" s="37">
        <v>2225.3200000000002</v>
      </c>
      <c r="F27" s="47"/>
      <c r="G27" s="10"/>
      <c r="H27" s="9"/>
      <c r="I27" s="8"/>
      <c r="J27" s="8"/>
      <c r="K27" s="8"/>
      <c r="L27" s="8"/>
      <c r="M27" s="8"/>
      <c r="N27" s="8"/>
      <c r="O27" s="8"/>
    </row>
    <row r="28" spans="1:15" s="4" customFormat="1" ht="12.75" customHeight="1" x14ac:dyDescent="0.2">
      <c r="A28" s="28"/>
      <c r="B28" s="36" t="s">
        <v>23</v>
      </c>
      <c r="C28" s="26" t="s">
        <v>2</v>
      </c>
      <c r="D28" s="37"/>
      <c r="E28" s="37">
        <v>-741.78</v>
      </c>
      <c r="F28" s="47"/>
      <c r="G28" s="10"/>
      <c r="H28" s="9"/>
      <c r="I28" s="8"/>
      <c r="J28" s="8"/>
      <c r="K28" s="8"/>
      <c r="L28" s="8"/>
      <c r="M28" s="8"/>
      <c r="N28" s="8"/>
      <c r="O28" s="8"/>
    </row>
    <row r="29" spans="1:15" s="4" customFormat="1" ht="12.75" customHeight="1" x14ac:dyDescent="0.2">
      <c r="A29" s="28"/>
      <c r="B29" s="36" t="s">
        <v>24</v>
      </c>
      <c r="C29" s="26" t="s">
        <v>2</v>
      </c>
      <c r="D29" s="37"/>
      <c r="E29" s="37"/>
      <c r="F29" s="47">
        <v>174168.6</v>
      </c>
      <c r="G29" s="10"/>
      <c r="H29" s="9"/>
      <c r="I29" s="8"/>
      <c r="J29" s="8"/>
      <c r="K29" s="8"/>
      <c r="L29" s="8"/>
      <c r="M29" s="8"/>
      <c r="N29" s="8"/>
      <c r="O29" s="8"/>
    </row>
    <row r="30" spans="1:15" s="4" customFormat="1" ht="12.75" customHeight="1" x14ac:dyDescent="0.2">
      <c r="A30" s="28"/>
      <c r="B30" s="36" t="s">
        <v>25</v>
      </c>
      <c r="C30" s="26" t="s">
        <v>2</v>
      </c>
      <c r="D30" s="37"/>
      <c r="E30" s="37"/>
      <c r="F30" s="47"/>
      <c r="G30" s="10"/>
      <c r="H30" s="9"/>
      <c r="I30" s="8"/>
      <c r="J30" s="8"/>
      <c r="K30" s="8"/>
      <c r="L30" s="8"/>
      <c r="M30" s="8"/>
      <c r="N30" s="8"/>
      <c r="O30" s="8"/>
    </row>
    <row r="31" spans="1:15" s="4" customFormat="1" ht="12.75" customHeight="1" x14ac:dyDescent="0.2">
      <c r="A31" s="28"/>
      <c r="B31" s="36" t="s">
        <v>26</v>
      </c>
      <c r="C31" s="26" t="s">
        <v>2</v>
      </c>
      <c r="D31" s="37"/>
      <c r="E31" s="37"/>
      <c r="F31" s="47"/>
      <c r="G31" s="10"/>
      <c r="H31" s="9"/>
      <c r="I31" s="8"/>
      <c r="J31" s="8"/>
      <c r="K31" s="8"/>
      <c r="L31" s="8"/>
      <c r="M31" s="8"/>
      <c r="N31" s="8"/>
      <c r="O31" s="8"/>
    </row>
    <row r="32" spans="1:15" s="4" customFormat="1" ht="12.75" customHeight="1" x14ac:dyDescent="0.2">
      <c r="A32" s="28"/>
      <c r="B32" s="36" t="s">
        <v>27</v>
      </c>
      <c r="C32" s="26" t="s">
        <v>2</v>
      </c>
      <c r="D32" s="37">
        <v>4771.59</v>
      </c>
      <c r="E32" s="37"/>
      <c r="F32" s="47"/>
      <c r="G32" s="10"/>
      <c r="H32" s="9"/>
      <c r="I32" s="8"/>
      <c r="J32" s="8"/>
      <c r="K32" s="8"/>
      <c r="L32" s="8"/>
      <c r="M32" s="8"/>
      <c r="N32" s="8"/>
      <c r="O32" s="8"/>
    </row>
    <row r="33" spans="1:15" s="4" customFormat="1" ht="12.75" customHeight="1" x14ac:dyDescent="0.2">
      <c r="A33" s="28"/>
      <c r="B33" s="36" t="s">
        <v>28</v>
      </c>
      <c r="C33" s="26" t="s">
        <v>2</v>
      </c>
      <c r="D33" s="37">
        <v>9063.64</v>
      </c>
      <c r="E33" s="37"/>
      <c r="F33" s="47"/>
      <c r="G33" s="10"/>
      <c r="H33" s="9"/>
      <c r="I33" s="8"/>
      <c r="J33" s="8"/>
      <c r="K33" s="8"/>
      <c r="L33" s="8"/>
      <c r="M33" s="8"/>
      <c r="N33" s="8"/>
      <c r="O33" s="8"/>
    </row>
    <row r="34" spans="1:15" s="4" customFormat="1" ht="12.75" customHeight="1" x14ac:dyDescent="0.2">
      <c r="A34" s="28"/>
      <c r="B34" s="36" t="s">
        <v>29</v>
      </c>
      <c r="C34" s="26" t="s">
        <v>2</v>
      </c>
      <c r="D34" s="37">
        <v>100</v>
      </c>
      <c r="E34" s="37"/>
      <c r="F34" s="47"/>
      <c r="G34" s="10"/>
      <c r="H34" s="9"/>
      <c r="I34" s="8"/>
      <c r="J34" s="8"/>
      <c r="K34" s="8"/>
      <c r="L34" s="8"/>
      <c r="M34" s="8"/>
      <c r="N34" s="8"/>
      <c r="O34" s="8"/>
    </row>
    <row r="35" spans="1:15" s="4" customFormat="1" ht="12.75" customHeight="1" x14ac:dyDescent="0.2">
      <c r="A35" s="28"/>
      <c r="B35" s="36" t="s">
        <v>30</v>
      </c>
      <c r="C35" s="26" t="s">
        <v>2</v>
      </c>
      <c r="D35" s="37">
        <v>15000</v>
      </c>
      <c r="E35" s="37"/>
      <c r="F35" s="47"/>
      <c r="G35" s="10"/>
      <c r="H35" s="9"/>
      <c r="I35" s="8"/>
      <c r="J35" s="8"/>
      <c r="K35" s="8"/>
      <c r="L35" s="8"/>
      <c r="M35" s="8"/>
      <c r="N35" s="8"/>
      <c r="O35" s="8"/>
    </row>
    <row r="36" spans="1:15" s="4" customFormat="1" ht="12.75" customHeight="1" x14ac:dyDescent="0.2">
      <c r="A36" s="28"/>
      <c r="B36" s="36" t="s">
        <v>31</v>
      </c>
      <c r="C36" s="26" t="s">
        <v>2</v>
      </c>
      <c r="D36" s="37"/>
      <c r="E36" s="37">
        <v>28935.23</v>
      </c>
      <c r="F36" s="47"/>
      <c r="G36" s="10"/>
      <c r="H36" s="9"/>
      <c r="I36" s="8"/>
      <c r="J36" s="8"/>
      <c r="K36" s="8"/>
      <c r="L36" s="8"/>
      <c r="M36" s="8"/>
      <c r="N36" s="8"/>
      <c r="O36" s="8"/>
    </row>
    <row r="37" spans="1:15" s="4" customFormat="1" ht="12.75" customHeight="1" x14ac:dyDescent="0.2">
      <c r="A37" s="28"/>
      <c r="B37" s="36" t="s">
        <v>32</v>
      </c>
      <c r="C37" s="26" t="s">
        <v>2</v>
      </c>
      <c r="D37" s="37"/>
      <c r="E37" s="37"/>
      <c r="F37" s="47"/>
      <c r="G37" s="10"/>
      <c r="H37" s="9"/>
      <c r="I37" s="8"/>
      <c r="J37" s="8"/>
      <c r="K37" s="8"/>
      <c r="L37" s="8"/>
      <c r="M37" s="8"/>
      <c r="N37" s="8"/>
      <c r="O37" s="8"/>
    </row>
    <row r="38" spans="1:15" s="4" customFormat="1" ht="12.75" customHeight="1" x14ac:dyDescent="0.2">
      <c r="A38" s="28"/>
      <c r="B38" s="36" t="s">
        <v>33</v>
      </c>
      <c r="C38" s="26" t="s">
        <v>2</v>
      </c>
      <c r="D38" s="37">
        <v>2052.34</v>
      </c>
      <c r="E38" s="37"/>
      <c r="F38" s="47"/>
      <c r="G38" s="10"/>
      <c r="H38" s="9"/>
      <c r="I38" s="8"/>
      <c r="J38" s="8"/>
      <c r="K38" s="8"/>
      <c r="L38" s="8"/>
      <c r="M38" s="8"/>
      <c r="N38" s="8"/>
      <c r="O38" s="8"/>
    </row>
    <row r="39" spans="1:15" s="4" customFormat="1" ht="12.75" customHeight="1" x14ac:dyDescent="0.2">
      <c r="A39" s="28"/>
      <c r="B39" s="36" t="s">
        <v>34</v>
      </c>
      <c r="C39" s="26" t="s">
        <v>2</v>
      </c>
      <c r="D39" s="37">
        <v>-374.77</v>
      </c>
      <c r="E39" s="37"/>
      <c r="F39" s="47"/>
      <c r="G39" s="10"/>
      <c r="H39" s="9"/>
      <c r="I39" s="8"/>
      <c r="J39" s="8"/>
      <c r="K39" s="8"/>
      <c r="L39" s="8"/>
      <c r="M39" s="8"/>
      <c r="N39" s="8"/>
      <c r="O39" s="8"/>
    </row>
    <row r="40" spans="1:15" s="4" customFormat="1" ht="12.75" customHeight="1" x14ac:dyDescent="0.2">
      <c r="A40" s="28"/>
      <c r="B40" s="36" t="s">
        <v>35</v>
      </c>
      <c r="C40" s="26" t="s">
        <v>2</v>
      </c>
      <c r="D40" s="37"/>
      <c r="E40" s="37">
        <v>1677.57</v>
      </c>
      <c r="F40" s="47"/>
      <c r="G40" s="10"/>
      <c r="H40" s="9"/>
      <c r="I40" s="8"/>
      <c r="J40" s="8"/>
      <c r="K40" s="8"/>
      <c r="L40" s="8"/>
      <c r="M40" s="8"/>
      <c r="N40" s="8"/>
      <c r="O40" s="8"/>
    </row>
    <row r="41" spans="1:15" s="4" customFormat="1" ht="12.75" customHeight="1" x14ac:dyDescent="0.2">
      <c r="A41" s="28"/>
      <c r="B41" s="36" t="s">
        <v>36</v>
      </c>
      <c r="C41" s="26" t="s">
        <v>2</v>
      </c>
      <c r="D41" s="37"/>
      <c r="E41" s="37"/>
      <c r="F41" s="47">
        <v>30612.799999999999</v>
      </c>
      <c r="G41" s="10"/>
      <c r="H41" s="9"/>
      <c r="I41" s="8"/>
      <c r="J41" s="8"/>
      <c r="K41" s="8"/>
      <c r="L41" s="8"/>
      <c r="M41" s="8"/>
      <c r="N41" s="8"/>
      <c r="O41" s="8"/>
    </row>
    <row r="42" spans="1:15" s="4" customFormat="1" ht="12.75" customHeight="1" x14ac:dyDescent="0.2">
      <c r="A42" s="28"/>
      <c r="B42" s="36" t="s">
        <v>37</v>
      </c>
      <c r="C42" s="26"/>
      <c r="D42" s="37"/>
      <c r="E42" s="37"/>
      <c r="F42" s="47">
        <v>143555.79999999999</v>
      </c>
      <c r="G42" s="10"/>
      <c r="H42" s="9"/>
      <c r="I42" s="8"/>
      <c r="J42" s="8"/>
      <c r="K42" s="8"/>
      <c r="L42" s="8"/>
      <c r="M42" s="8"/>
      <c r="N42" s="8"/>
      <c r="O42" s="8"/>
    </row>
    <row r="43" spans="1:15" s="4" customFormat="1" ht="12.75" customHeight="1" x14ac:dyDescent="0.2">
      <c r="A43" s="28"/>
      <c r="B43" s="36" t="s">
        <v>38</v>
      </c>
      <c r="C43" s="26" t="s">
        <v>2</v>
      </c>
      <c r="D43" s="37"/>
      <c r="E43" s="37"/>
      <c r="F43" s="47"/>
      <c r="G43" s="10"/>
      <c r="H43" s="9"/>
      <c r="I43" s="8"/>
      <c r="J43" s="8"/>
      <c r="K43" s="8"/>
      <c r="L43" s="8"/>
      <c r="M43" s="8"/>
      <c r="N43" s="8"/>
      <c r="O43" s="8"/>
    </row>
    <row r="44" spans="1:15" s="4" customFormat="1" ht="12.75" customHeight="1" x14ac:dyDescent="0.2">
      <c r="A44" s="28"/>
      <c r="B44" s="36" t="s">
        <v>39</v>
      </c>
      <c r="C44" s="26" t="s">
        <v>2</v>
      </c>
      <c r="D44" s="37"/>
      <c r="E44" s="37">
        <v>138965.82</v>
      </c>
      <c r="F44" s="47"/>
      <c r="G44" s="10"/>
      <c r="H44" s="9"/>
      <c r="I44" s="8"/>
      <c r="J44" s="8"/>
      <c r="K44" s="8"/>
      <c r="L44" s="8"/>
      <c r="M44" s="8"/>
      <c r="N44" s="8"/>
      <c r="O44" s="8"/>
    </row>
    <row r="45" spans="1:15" s="4" customFormat="1" ht="12.75" customHeight="1" x14ac:dyDescent="0.2">
      <c r="A45" s="28"/>
      <c r="B45" s="36" t="s">
        <v>40</v>
      </c>
      <c r="C45" s="26" t="s">
        <v>2</v>
      </c>
      <c r="D45" s="37"/>
      <c r="E45" s="37">
        <v>4589.9799999999996</v>
      </c>
      <c r="F45" s="47"/>
      <c r="G45" s="10"/>
      <c r="H45" s="9"/>
      <c r="I45" s="8"/>
      <c r="J45" s="8"/>
      <c r="K45" s="8"/>
      <c r="L45" s="8"/>
      <c r="M45" s="8"/>
      <c r="N45" s="8"/>
      <c r="O45" s="8"/>
    </row>
    <row r="46" spans="1:15" s="4" customFormat="1" ht="12.75" customHeight="1" x14ac:dyDescent="0.2">
      <c r="A46" s="28"/>
      <c r="B46" s="36" t="s">
        <v>41</v>
      </c>
      <c r="C46" s="26" t="s">
        <v>2</v>
      </c>
      <c r="D46" s="37"/>
      <c r="E46" s="37"/>
      <c r="F46" s="47">
        <v>143555.79999999999</v>
      </c>
      <c r="G46" s="10"/>
      <c r="H46" s="9"/>
      <c r="I46" s="8"/>
      <c r="J46" s="8"/>
      <c r="K46" s="8"/>
      <c r="L46" s="8"/>
      <c r="M46" s="8"/>
      <c r="N46" s="8"/>
      <c r="O46" s="8"/>
    </row>
    <row r="47" spans="1:15" s="4" customFormat="1" ht="12.75" customHeight="1" x14ac:dyDescent="0.2">
      <c r="A47" s="28"/>
      <c r="B47" s="36"/>
      <c r="C47" s="26"/>
      <c r="D47" s="37"/>
      <c r="E47" s="37"/>
      <c r="F47" s="47"/>
      <c r="G47" s="10"/>
      <c r="H47" s="9"/>
      <c r="I47" s="8"/>
      <c r="J47" s="8"/>
      <c r="K47" s="8"/>
      <c r="L47" s="8"/>
      <c r="M47" s="8"/>
      <c r="N47" s="8"/>
      <c r="O47" s="8"/>
    </row>
    <row r="48" spans="1:15" s="16" customFormat="1" ht="2.1" customHeight="1" x14ac:dyDescent="0.2">
      <c r="A48" s="43"/>
      <c r="B48" s="30"/>
      <c r="C48" s="13"/>
      <c r="D48" s="13"/>
      <c r="E48" s="13"/>
      <c r="F48" s="22"/>
      <c r="G48" s="19"/>
      <c r="H48" s="14"/>
      <c r="I48" s="15"/>
      <c r="J48" s="15"/>
      <c r="K48" s="15"/>
      <c r="L48" s="15"/>
      <c r="M48" s="15"/>
      <c r="N48" s="15"/>
      <c r="O48" s="15"/>
    </row>
    <row r="49" spans="1:7" s="2" customFormat="1" ht="12" x14ac:dyDescent="0.2">
      <c r="A49" s="38"/>
      <c r="B49" s="31"/>
      <c r="C49" s="24"/>
      <c r="D49" s="24"/>
      <c r="E49" s="24"/>
      <c r="F49" s="25"/>
      <c r="G49" s="10"/>
    </row>
    <row r="50" spans="1:7" ht="12" x14ac:dyDescent="0.2">
      <c r="G50" s="10"/>
    </row>
    <row r="51" spans="1:7" ht="12" x14ac:dyDescent="0.2">
      <c r="G51" s="10"/>
    </row>
    <row r="52" spans="1:7" ht="12.75" x14ac:dyDescent="0.2">
      <c r="B52"/>
      <c r="C52"/>
      <c r="D52"/>
      <c r="E52"/>
      <c r="G52" s="10"/>
    </row>
    <row r="53" spans="1:7" ht="12.75" x14ac:dyDescent="0.2">
      <c r="B53"/>
      <c r="C53"/>
      <c r="D53"/>
      <c r="E53"/>
      <c r="G53" s="10"/>
    </row>
    <row r="54" spans="1:7" ht="12.75" x14ac:dyDescent="0.2">
      <c r="B54"/>
      <c r="C54"/>
      <c r="D54"/>
      <c r="E54"/>
      <c r="G54" s="10"/>
    </row>
    <row r="55" spans="1:7" ht="12.75" x14ac:dyDescent="0.2">
      <c r="B55"/>
      <c r="C55"/>
      <c r="D55"/>
      <c r="E55"/>
    </row>
    <row r="56" spans="1:7" ht="12.75" x14ac:dyDescent="0.2">
      <c r="B56"/>
      <c r="C56"/>
      <c r="D56"/>
      <c r="E56"/>
    </row>
    <row r="57" spans="1:7" ht="12.75" x14ac:dyDescent="0.2">
      <c r="B57"/>
      <c r="C57"/>
      <c r="D57"/>
      <c r="E57"/>
    </row>
    <row r="58" spans="1:7" ht="12.75" x14ac:dyDescent="0.2">
      <c r="B58"/>
      <c r="C58"/>
      <c r="D58"/>
      <c r="E58"/>
    </row>
    <row r="59" spans="1:7" ht="12.75" x14ac:dyDescent="0.2">
      <c r="B59"/>
      <c r="C59"/>
      <c r="D59"/>
      <c r="E59"/>
    </row>
  </sheetData>
  <mergeCells count="3">
    <mergeCell ref="B4:F4"/>
    <mergeCell ref="B2:F2"/>
    <mergeCell ref="B3:F3"/>
  </mergeCells>
  <phoneticPr fontId="0" type="noConversion"/>
  <printOptions horizontalCentered="1"/>
  <pageMargins left="0.25" right="0.25" top="0.75" bottom="0.75" header="0.3" footer="0.3"/>
  <pageSetup paperSize="9" orientation="portrait" cellComments="atEnd" horizontalDpi="300" verticalDpi="300" r:id="rId1"/>
  <headerFooter alignWithMargins="0">
    <oddHeader>&amp;L&amp;8&amp;C&amp;8MYOB / Excel&amp;R&amp;8</oddHeader>
    <oddFooter>&amp;CPage &amp;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Aug P&amp;L with budget</vt:lpstr>
      <vt:lpstr>Aug YTD P&amp;L with budget</vt:lpstr>
      <vt:lpstr>Activity P&amp;L</vt:lpstr>
      <vt:lpstr>Balance sheet</vt:lpstr>
      <vt:lpstr>'Balance sheet'!Print_Area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Balance Sheet</dc:title>
  <dc:creator>MYOB Technology Pty Ltd</dc:creator>
  <cp:lastModifiedBy>aa</cp:lastModifiedBy>
  <cp:lastPrinted>2013-09-24T22:18:11Z</cp:lastPrinted>
  <dcterms:created xsi:type="dcterms:W3CDTF">1997-08-18T19:59:51Z</dcterms:created>
  <dcterms:modified xsi:type="dcterms:W3CDTF">2018-10-14T08:01:18Z</dcterms:modified>
</cp:coreProperties>
</file>