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9\16th December, 2018\Documents\Treasury\"/>
    </mc:Choice>
  </mc:AlternateContent>
  <xr:revisionPtr revIDLastSave="0" documentId="13_ncr:1_{17C41D4D-B7FB-45F2-8FDF-4D41A281FDEF}" xr6:coauthVersionLast="40" xr6:coauthVersionMax="40" xr10:uidLastSave="{00000000-0000-0000-0000-000000000000}"/>
  <bookViews>
    <workbookView xWindow="0" yWindow="0" windowWidth="11685" windowHeight="7380" firstSheet="4" activeTab="4" xr2:uid="{00000000-000D-0000-FFFF-FFFF00000000}"/>
  </bookViews>
  <sheets>
    <sheet name="Nov P&amp;L with budget" sheetId="2" r:id="rId1"/>
    <sheet name="YTD P&amp;L with budget" sheetId="7" r:id="rId2"/>
    <sheet name="YTD P&amp;L with last year" sheetId="6" r:id="rId3"/>
    <sheet name="Activity P&amp;L" sheetId="4" r:id="rId4"/>
    <sheet name="Balance sheet" sheetId="1" r:id="rId5"/>
  </sheets>
  <definedNames>
    <definedName name="_xlnm.Print_Area" localSheetId="4">'Balance sheet'!$A:$F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4" l="1"/>
  <c r="D81" i="4"/>
  <c r="D82" i="4"/>
  <c r="C82" i="4"/>
  <c r="C81" i="4"/>
  <c r="C80" i="4"/>
</calcChain>
</file>

<file path=xl/sharedStrings.xml><?xml version="1.0" encoding="utf-8"?>
<sst xmlns="http://schemas.openxmlformats.org/spreadsheetml/2006/main" count="350" uniqueCount="119">
  <si>
    <t>Scotland Island Residents' Association</t>
  </si>
  <si>
    <t>Balance Sheet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</si>
  <si>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</si>
  <si>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</si>
  <si>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</si>
  <si>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</si>
  <si>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</si>
  <si>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</si>
  <si>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</si>
  <si>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</si>
  <si>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</si>
  <si>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</si>
  <si>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</si>
  <si>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</si>
  <si>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</si>
  <si>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</si>
  <si>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</si>
  <si>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</si>
  <si>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</si>
  <si>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</si>
  <si>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</si>
  <si>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</si>
  <si>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</si>
  <si>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</si>
  <si>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</si>
  <si>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</si>
  <si>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</si>
  <si>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</si>
  <si>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</si>
  <si>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</si>
  <si>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GST Liabilities</t>
  </si>
  <si>
    <t>GST Collected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</si>
  <si>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</si>
  <si>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</si>
  <si>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</si>
  <si>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</si>
  <si>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</si>
  <si>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</si>
  <si>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</si>
  <si>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</si>
  <si>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</si>
  <si>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</si>
  <si>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</si>
  <si>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</si>
  <si>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</si>
  <si>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</si>
  <si>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</si>
  <si>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</si>
  <si>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</si>
  <si>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</si>
  <si>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</si>
  <si>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</si>
  <si>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</si>
  <si>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</si>
  <si>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</si>
  <si>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</si>
  <si>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</si>
  <si>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Interest</t>
  </si>
  <si>
    <t>Total Income</t>
  </si>
  <si>
    <t>NA</t>
  </si>
  <si>
    <t>Expenses</t>
  </si>
  <si>
    <t>Accounting</t>
  </si>
  <si>
    <t>Advocacy (CP etc)</t>
  </si>
  <si>
    <t>Bank charges</t>
  </si>
  <si>
    <t>Cleaning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</si>
  <si>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</si>
  <si>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</si>
  <si>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</si>
  <si>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</si>
  <si>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</si>
  <si>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</si>
  <si>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</si>
  <si>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</si>
  <si>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</si>
  <si>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</si>
  <si>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</si>
  <si>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</si>
  <si>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</si>
  <si>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Postage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</si>
  <si>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</si>
  <si>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</si>
  <si>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</si>
  <si>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</si>
  <si>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</si>
  <si>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</si>
  <si>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Donations</t>
  </si>
  <si>
    <t>Insurance</t>
  </si>
  <si>
    <t>Print and stationery</t>
  </si>
  <si>
    <t>Telecoms and internet</t>
  </si>
  <si>
    <t>Account Name</t>
  </si>
  <si>
    <t>Year To Date</t>
  </si>
  <si>
    <t>Community Hall</t>
  </si>
  <si>
    <t>Expense</t>
  </si>
  <si>
    <t>Total Expense</t>
  </si>
  <si>
    <t>Membership</t>
  </si>
  <si>
    <t>Emergency water</t>
  </si>
  <si>
    <t>This Year</t>
  </si>
  <si>
    <t>Last Year</t>
  </si>
  <si>
    <t>Committee work on EW</t>
  </si>
  <si>
    <t>Prov for loan writedown</t>
  </si>
  <si>
    <t>E water - SIRA fee</t>
  </si>
  <si>
    <t>Activity Profit &amp; Loss Statement</t>
  </si>
  <si>
    <t>Software - Membership</t>
  </si>
  <si>
    <t>Community vehicle</t>
  </si>
  <si>
    <t>Hall &amp; PON fees</t>
  </si>
  <si>
    <t>Website and IT maintenance</t>
  </si>
  <si>
    <t>E water - rates $2.08</t>
  </si>
  <si>
    <t>Meeting costs</t>
  </si>
  <si>
    <t>November 2018</t>
  </si>
  <si>
    <t>Total Emergency water sales</t>
  </si>
  <si>
    <t>Total Cost of Sales</t>
  </si>
  <si>
    <t>Gross Profit</t>
  </si>
  <si>
    <t>Software - Voting, surveys</t>
  </si>
  <si>
    <t>Statutory costs</t>
  </si>
  <si>
    <t>July 2018 To November 2018</t>
  </si>
  <si>
    <t>Profit &amp; Loss [Last Year Analysis]</t>
  </si>
  <si>
    <t>Total Result</t>
  </si>
  <si>
    <t>As of November 2018</t>
  </si>
  <si>
    <t>Australian Ethical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</si>
</sst>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2" fillId="0" borderId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7" fontId="6" fillId="2" borderId="12" xfId="0" applyNumberFormat="1" applyFont="1" applyFill="1" applyBorder="1" applyAlignment="1">
      <alignment horizontal="right" vertical="top" wrapText="1"/>
    </xf>
    <xf numFmtId="10" fontId="6" fillId="0" borderId="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2" fontId="0" fillId="0" borderId="0" xfId="0" applyNumberFormat="1"/>
    <xf numFmtId="0" fontId="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/>
    <xf numFmtId="9" fontId="0" fillId="0" borderId="0" xfId="2" applyFont="1"/>
    <xf numFmtId="0" fontId="6" fillId="0" borderId="0" xfId="0" applyNumberFormat="1" applyFont="1" applyBorder="1" applyAlignment="1">
      <alignment vertical="top" wrapText="1"/>
    </xf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Border="1" applyAlignment="1">
      <alignment horizontal="right"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168" fontId="6" fillId="3" borderId="5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justify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top" wrapText="1"/>
    </xf>
    <xf numFmtId="166" fontId="6" fillId="2" borderId="2" xfId="0" applyNumberFormat="1" applyFont="1" applyFill="1" applyBorder="1" applyAlignment="1">
      <alignment horizontal="right" vertical="top" wrapText="1"/>
    </xf>
    <xf numFmtId="49" fontId="6" fillId="3" borderId="4" xfId="0" applyNumberFormat="1" applyFont="1" applyFill="1" applyBorder="1"/>
    <xf numFmtId="168" fontId="6" fillId="3" borderId="6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workbookViewId="0"/>
  </sheetViews>
  <sheetFormatPr defaultRowHeight="12.75" x14ac:dyDescent="0.2"/>
  <cols>
    <col min="1" max="1" width="1.7109375" customWidth="1"/>
    <col min="2" max="2" width="27.7109375" customWidth="1"/>
    <col min="3" max="3" width="15.5703125" customWidth="1"/>
    <col min="4" max="6" width="13" customWidth="1"/>
    <col min="7" max="7" width="9.140625" bestFit="1" customWidth="1"/>
    <col min="9" max="9" width="9.140625" bestFit="1" customWidth="1"/>
  </cols>
  <sheetData>
    <row r="1" spans="1:9" ht="7.15" customHeight="1" x14ac:dyDescent="0.2">
      <c r="A1" s="3"/>
      <c r="B1" s="4"/>
      <c r="C1" s="37"/>
      <c r="D1" s="3"/>
      <c r="E1" s="38"/>
      <c r="F1" s="39"/>
    </row>
    <row r="2" spans="1:9" x14ac:dyDescent="0.2">
      <c r="A2" s="2"/>
      <c r="B2" s="79" t="s">
        <v>0</v>
      </c>
      <c r="C2" s="80"/>
      <c r="D2" s="80"/>
      <c r="E2" s="80"/>
      <c r="F2" s="81"/>
    </row>
    <row r="3" spans="1:9" ht="20.25" x14ac:dyDescent="0.3">
      <c r="A3" s="2"/>
      <c r="B3" s="82" t="s">
        <v>40</v>
      </c>
      <c r="C3" s="83"/>
      <c r="D3" s="83"/>
      <c r="E3" s="83"/>
      <c r="F3" s="84"/>
      <c r="G3" s="60"/>
    </row>
    <row r="4" spans="1:9" x14ac:dyDescent="0.2">
      <c r="A4" s="2"/>
      <c r="B4" s="85" t="s">
        <v>108</v>
      </c>
      <c r="C4" s="86"/>
      <c r="D4" s="86"/>
      <c r="E4" s="86"/>
      <c r="F4" s="87"/>
      <c r="G4" s="60"/>
    </row>
    <row r="5" spans="1:9" x14ac:dyDescent="0.2">
      <c r="A5" s="2"/>
      <c r="B5" s="23"/>
      <c r="C5" s="40"/>
      <c r="D5" s="19"/>
      <c r="E5" s="41"/>
      <c r="F5" s="42"/>
      <c r="H5" s="60"/>
    </row>
    <row r="6" spans="1:9" x14ac:dyDescent="0.2">
      <c r="A6" s="73"/>
      <c r="B6" s="67"/>
      <c r="C6" s="68" t="s">
        <v>41</v>
      </c>
      <c r="D6" s="68" t="s">
        <v>42</v>
      </c>
      <c r="E6" s="69" t="s">
        <v>43</v>
      </c>
      <c r="F6" s="70" t="s">
        <v>44</v>
      </c>
    </row>
    <row r="7" spans="1:9" x14ac:dyDescent="0.2">
      <c r="A7" s="74"/>
      <c r="B7" s="24"/>
      <c r="C7" s="43"/>
      <c r="D7" s="43"/>
      <c r="E7" s="44"/>
      <c r="F7" s="45"/>
    </row>
    <row r="8" spans="1:9" x14ac:dyDescent="0.2">
      <c r="A8" s="18"/>
      <c r="B8" s="33" t="s">
        <v>45</v>
      </c>
      <c r="C8" s="35"/>
      <c r="D8" s="35"/>
      <c r="E8" s="35"/>
      <c r="F8" s="46"/>
      <c r="H8" s="60"/>
    </row>
    <row r="9" spans="1:9" x14ac:dyDescent="0.2">
      <c r="A9" s="18"/>
      <c r="B9" s="33" t="s">
        <v>46</v>
      </c>
      <c r="C9" s="35">
        <v>213.65</v>
      </c>
      <c r="D9" s="35">
        <v>341</v>
      </c>
      <c r="E9" s="35">
        <v>-127.35</v>
      </c>
      <c r="F9" s="46">
        <v>-0.373</v>
      </c>
    </row>
    <row r="10" spans="1:9" x14ac:dyDescent="0.2">
      <c r="A10" s="18"/>
      <c r="B10" s="33" t="s">
        <v>47</v>
      </c>
      <c r="C10" s="35"/>
      <c r="D10" s="35"/>
      <c r="E10" s="35"/>
      <c r="F10" s="46"/>
    </row>
    <row r="11" spans="1:9" x14ac:dyDescent="0.2">
      <c r="A11" s="18"/>
      <c r="B11" s="33" t="s">
        <v>48</v>
      </c>
      <c r="C11" s="35">
        <v>4415</v>
      </c>
      <c r="D11" s="35">
        <v>3914</v>
      </c>
      <c r="E11" s="35">
        <v>501</v>
      </c>
      <c r="F11" s="46">
        <v>0.128</v>
      </c>
    </row>
    <row r="12" spans="1:9" x14ac:dyDescent="0.2">
      <c r="A12" s="18"/>
      <c r="B12" s="33" t="s">
        <v>49</v>
      </c>
      <c r="C12" s="35">
        <v>3095</v>
      </c>
      <c r="D12" s="35">
        <v>2239</v>
      </c>
      <c r="E12" s="35">
        <v>856</v>
      </c>
      <c r="F12" s="46">
        <v>0.38200000000000001</v>
      </c>
    </row>
    <row r="13" spans="1:9" x14ac:dyDescent="0.2">
      <c r="A13" s="18"/>
      <c r="B13" s="33" t="s">
        <v>50</v>
      </c>
      <c r="C13" s="35">
        <v>875</v>
      </c>
      <c r="D13" s="35">
        <v>959</v>
      </c>
      <c r="E13" s="35">
        <v>-84</v>
      </c>
      <c r="F13" s="46">
        <v>-8.7999999999999995E-2</v>
      </c>
    </row>
    <row r="14" spans="1:9" x14ac:dyDescent="0.2">
      <c r="A14" s="18"/>
      <c r="B14" s="33" t="s">
        <v>51</v>
      </c>
      <c r="C14" s="35">
        <v>550</v>
      </c>
      <c r="D14" s="35">
        <v>532</v>
      </c>
      <c r="E14" s="35">
        <v>18</v>
      </c>
      <c r="F14" s="46">
        <v>3.4000000000000002E-2</v>
      </c>
    </row>
    <row r="15" spans="1:9" x14ac:dyDescent="0.2">
      <c r="A15" s="18"/>
      <c r="B15" s="33" t="s">
        <v>52</v>
      </c>
      <c r="C15" s="35">
        <v>400</v>
      </c>
      <c r="D15" s="35">
        <v>312</v>
      </c>
      <c r="E15" s="35">
        <v>88</v>
      </c>
      <c r="F15" s="46">
        <v>0.28199999999999997</v>
      </c>
    </row>
    <row r="16" spans="1:9" x14ac:dyDescent="0.2">
      <c r="A16" s="18"/>
      <c r="B16" s="33" t="s">
        <v>53</v>
      </c>
      <c r="C16" s="35">
        <v>110</v>
      </c>
      <c r="D16" s="35">
        <v>123</v>
      </c>
      <c r="E16" s="35">
        <v>-13</v>
      </c>
      <c r="F16" s="46">
        <v>-0.106</v>
      </c>
      <c r="G16" s="62"/>
      <c r="H16" s="62"/>
      <c r="I16" s="58"/>
    </row>
    <row r="17" spans="1:6" x14ac:dyDescent="0.2">
      <c r="A17" s="18"/>
      <c r="B17" s="33" t="s">
        <v>54</v>
      </c>
      <c r="C17" s="35">
        <v>40</v>
      </c>
      <c r="D17" s="35">
        <v>33</v>
      </c>
      <c r="E17" s="35">
        <v>7</v>
      </c>
      <c r="F17" s="46">
        <v>0.21199999999999999</v>
      </c>
    </row>
    <row r="18" spans="1:6" x14ac:dyDescent="0.2">
      <c r="A18" s="18"/>
      <c r="B18" s="33" t="s">
        <v>55</v>
      </c>
      <c r="C18" s="35">
        <v>0</v>
      </c>
      <c r="D18" s="35">
        <v>100</v>
      </c>
      <c r="E18" s="35">
        <v>-100</v>
      </c>
      <c r="F18" s="46">
        <v>-1</v>
      </c>
    </row>
    <row r="19" spans="1:6" x14ac:dyDescent="0.2">
      <c r="A19" s="18"/>
      <c r="B19" s="33" t="s">
        <v>56</v>
      </c>
      <c r="C19" s="35">
        <v>211.36</v>
      </c>
      <c r="D19" s="35">
        <v>364</v>
      </c>
      <c r="E19" s="35">
        <v>-152.63999999999999</v>
      </c>
      <c r="F19" s="46">
        <v>-0.41899999999999998</v>
      </c>
    </row>
    <row r="20" spans="1:6" x14ac:dyDescent="0.2">
      <c r="A20" s="18"/>
      <c r="B20" s="33" t="s">
        <v>109</v>
      </c>
      <c r="C20" s="35">
        <v>9485</v>
      </c>
      <c r="D20" s="35">
        <v>8112</v>
      </c>
      <c r="E20" s="35">
        <v>1373</v>
      </c>
      <c r="F20" s="46">
        <v>0.16900000000000001</v>
      </c>
    </row>
    <row r="21" spans="1:6" x14ac:dyDescent="0.2">
      <c r="A21" s="18"/>
      <c r="B21" s="33" t="s">
        <v>98</v>
      </c>
      <c r="C21" s="35">
        <v>500</v>
      </c>
      <c r="D21" s="35">
        <v>500</v>
      </c>
      <c r="E21" s="35">
        <v>0</v>
      </c>
      <c r="F21" s="46">
        <v>0</v>
      </c>
    </row>
    <row r="22" spans="1:6" x14ac:dyDescent="0.2">
      <c r="A22" s="18"/>
      <c r="B22" s="33" t="s">
        <v>57</v>
      </c>
      <c r="C22" s="35">
        <v>210.81</v>
      </c>
      <c r="D22" s="35">
        <v>240</v>
      </c>
      <c r="E22" s="35">
        <v>-29.19</v>
      </c>
      <c r="F22" s="46">
        <v>-0.122</v>
      </c>
    </row>
    <row r="23" spans="1:6" x14ac:dyDescent="0.2">
      <c r="A23" s="18"/>
      <c r="B23" s="33" t="s">
        <v>58</v>
      </c>
      <c r="C23" s="35">
        <v>10620.82</v>
      </c>
      <c r="D23" s="35">
        <v>9657</v>
      </c>
      <c r="E23" s="35">
        <v>963.82</v>
      </c>
      <c r="F23" s="46">
        <v>0.1</v>
      </c>
    </row>
    <row r="24" spans="1:6" x14ac:dyDescent="0.2">
      <c r="A24" s="18"/>
      <c r="B24" s="33" t="s">
        <v>110</v>
      </c>
      <c r="C24" s="35">
        <v>0</v>
      </c>
      <c r="D24" s="35">
        <v>0</v>
      </c>
      <c r="E24" s="35">
        <v>0</v>
      </c>
      <c r="F24" s="46" t="s">
        <v>59</v>
      </c>
    </row>
    <row r="25" spans="1:6" x14ac:dyDescent="0.2">
      <c r="A25" s="18"/>
      <c r="B25" s="33" t="s">
        <v>111</v>
      </c>
      <c r="C25" s="35">
        <v>10620.82</v>
      </c>
      <c r="D25" s="35">
        <v>9657</v>
      </c>
      <c r="E25" s="35">
        <v>963.82</v>
      </c>
      <c r="F25" s="46">
        <v>0.1</v>
      </c>
    </row>
    <row r="26" spans="1:6" x14ac:dyDescent="0.2">
      <c r="A26" s="18"/>
      <c r="B26" s="33" t="s">
        <v>60</v>
      </c>
      <c r="C26" s="35"/>
      <c r="D26" s="35"/>
      <c r="E26" s="35"/>
      <c r="F26" s="46"/>
    </row>
    <row r="27" spans="1:6" x14ac:dyDescent="0.2">
      <c r="A27" s="18"/>
      <c r="B27" s="33" t="s">
        <v>61</v>
      </c>
      <c r="C27" s="35">
        <v>630</v>
      </c>
      <c r="D27" s="35">
        <v>630</v>
      </c>
      <c r="E27" s="35">
        <v>0</v>
      </c>
      <c r="F27" s="46">
        <v>0</v>
      </c>
    </row>
    <row r="28" spans="1:6" x14ac:dyDescent="0.2">
      <c r="A28" s="18"/>
      <c r="B28" s="33" t="s">
        <v>62</v>
      </c>
      <c r="C28" s="35">
        <v>0</v>
      </c>
      <c r="D28" s="35">
        <v>125</v>
      </c>
      <c r="E28" s="35">
        <v>-125</v>
      </c>
      <c r="F28" s="46">
        <v>-1</v>
      </c>
    </row>
    <row r="29" spans="1:6" x14ac:dyDescent="0.2">
      <c r="A29" s="18"/>
      <c r="B29" s="33" t="s">
        <v>63</v>
      </c>
      <c r="C29" s="35">
        <v>4.55</v>
      </c>
      <c r="D29" s="35">
        <v>20</v>
      </c>
      <c r="E29" s="35">
        <v>-15.45</v>
      </c>
      <c r="F29" s="46">
        <v>-0.77300000000000002</v>
      </c>
    </row>
    <row r="30" spans="1:6" x14ac:dyDescent="0.2">
      <c r="A30" s="18"/>
      <c r="B30" s="33" t="s">
        <v>64</v>
      </c>
      <c r="C30" s="35">
        <v>240</v>
      </c>
      <c r="D30" s="35">
        <v>240</v>
      </c>
      <c r="E30" s="35">
        <v>0</v>
      </c>
      <c r="F30" s="46">
        <v>0</v>
      </c>
    </row>
    <row r="31" spans="1:6" x14ac:dyDescent="0.2">
      <c r="A31" s="18"/>
      <c r="B31" s="33" t="s">
        <v>66</v>
      </c>
      <c r="C31" s="35">
        <v>138.01</v>
      </c>
      <c r="D31" s="35">
        <v>134</v>
      </c>
      <c r="E31" s="35">
        <v>4.01</v>
      </c>
      <c r="F31" s="46">
        <v>0.03</v>
      </c>
    </row>
    <row r="32" spans="1:6" x14ac:dyDescent="0.2">
      <c r="A32" s="18"/>
      <c r="B32" s="33" t="s">
        <v>67</v>
      </c>
      <c r="C32" s="35"/>
      <c r="D32" s="35"/>
      <c r="E32" s="35"/>
      <c r="F32" s="46"/>
    </row>
    <row r="33" spans="1:6" x14ac:dyDescent="0.2">
      <c r="A33" s="18"/>
      <c r="B33" s="33" t="s">
        <v>68</v>
      </c>
      <c r="C33" s="35">
        <v>883</v>
      </c>
      <c r="D33" s="35">
        <v>783</v>
      </c>
      <c r="E33" s="35">
        <v>100</v>
      </c>
      <c r="F33" s="46">
        <v>0.128</v>
      </c>
    </row>
    <row r="34" spans="1:6" x14ac:dyDescent="0.2">
      <c r="A34" s="18"/>
      <c r="B34" s="33" t="s">
        <v>69</v>
      </c>
      <c r="C34" s="35">
        <v>619</v>
      </c>
      <c r="D34" s="35">
        <v>448</v>
      </c>
      <c r="E34" s="35">
        <v>171</v>
      </c>
      <c r="F34" s="46">
        <v>0.38200000000000001</v>
      </c>
    </row>
    <row r="35" spans="1:6" x14ac:dyDescent="0.2">
      <c r="A35" s="18"/>
      <c r="B35" s="33" t="s">
        <v>70</v>
      </c>
      <c r="C35" s="35">
        <v>175</v>
      </c>
      <c r="D35" s="35">
        <v>192</v>
      </c>
      <c r="E35" s="35">
        <v>-17</v>
      </c>
      <c r="F35" s="46">
        <v>-8.8999999999999996E-2</v>
      </c>
    </row>
    <row r="36" spans="1:6" x14ac:dyDescent="0.2">
      <c r="A36" s="18"/>
      <c r="B36" s="33" t="s">
        <v>51</v>
      </c>
      <c r="C36" s="35">
        <v>550</v>
      </c>
      <c r="D36" s="35">
        <v>532</v>
      </c>
      <c r="E36" s="35">
        <v>18</v>
      </c>
      <c r="F36" s="46">
        <v>3.4000000000000002E-2</v>
      </c>
    </row>
    <row r="37" spans="1:6" x14ac:dyDescent="0.2">
      <c r="A37" s="18"/>
      <c r="B37" s="33" t="s">
        <v>52</v>
      </c>
      <c r="C37" s="35">
        <v>400</v>
      </c>
      <c r="D37" s="35">
        <v>312</v>
      </c>
      <c r="E37" s="35">
        <v>88</v>
      </c>
      <c r="F37" s="46">
        <v>0.28199999999999997</v>
      </c>
    </row>
    <row r="38" spans="1:6" x14ac:dyDescent="0.2">
      <c r="A38" s="18"/>
      <c r="B38" s="33" t="s">
        <v>53</v>
      </c>
      <c r="C38" s="35">
        <v>110</v>
      </c>
      <c r="D38" s="35">
        <v>123</v>
      </c>
      <c r="E38" s="35">
        <v>-13</v>
      </c>
      <c r="F38" s="46">
        <v>-0.106</v>
      </c>
    </row>
    <row r="39" spans="1:6" x14ac:dyDescent="0.2">
      <c r="A39" s="18"/>
      <c r="B39" s="33" t="s">
        <v>71</v>
      </c>
      <c r="C39" s="35">
        <v>40</v>
      </c>
      <c r="D39" s="35">
        <v>40</v>
      </c>
      <c r="E39" s="35">
        <v>0</v>
      </c>
      <c r="F39" s="46">
        <v>0</v>
      </c>
    </row>
    <row r="40" spans="1:6" x14ac:dyDescent="0.2">
      <c r="A40" s="18"/>
      <c r="B40" s="33" t="s">
        <v>72</v>
      </c>
      <c r="C40" s="35">
        <v>2777</v>
      </c>
      <c r="D40" s="35">
        <v>2430</v>
      </c>
      <c r="E40" s="35">
        <v>347</v>
      </c>
      <c r="F40" s="46">
        <v>0.14299999999999999</v>
      </c>
    </row>
    <row r="41" spans="1:6" x14ac:dyDescent="0.2">
      <c r="A41" s="18"/>
      <c r="B41" s="33" t="s">
        <v>73</v>
      </c>
      <c r="C41" s="35">
        <v>0</v>
      </c>
      <c r="D41" s="35">
        <v>542</v>
      </c>
      <c r="E41" s="35">
        <v>-542</v>
      </c>
      <c r="F41" s="46">
        <v>-1</v>
      </c>
    </row>
    <row r="42" spans="1:6" x14ac:dyDescent="0.2">
      <c r="A42" s="18"/>
      <c r="B42" s="33" t="s">
        <v>74</v>
      </c>
      <c r="C42" s="35">
        <v>0</v>
      </c>
      <c r="D42" s="35">
        <v>292</v>
      </c>
      <c r="E42" s="35">
        <v>-292</v>
      </c>
      <c r="F42" s="46">
        <v>-1</v>
      </c>
    </row>
    <row r="43" spans="1:6" x14ac:dyDescent="0.2">
      <c r="A43" s="18"/>
      <c r="B43" s="33" t="s">
        <v>75</v>
      </c>
      <c r="C43" s="35">
        <v>0</v>
      </c>
      <c r="D43" s="35">
        <v>100</v>
      </c>
      <c r="E43" s="35">
        <v>-100</v>
      </c>
      <c r="F43" s="46">
        <v>-1</v>
      </c>
    </row>
    <row r="44" spans="1:6" x14ac:dyDescent="0.2">
      <c r="A44" s="18"/>
      <c r="B44" s="33" t="s">
        <v>76</v>
      </c>
      <c r="C44" s="35">
        <v>0</v>
      </c>
      <c r="D44" s="35">
        <v>350</v>
      </c>
      <c r="E44" s="35">
        <v>-350</v>
      </c>
      <c r="F44" s="46">
        <v>-1</v>
      </c>
    </row>
    <row r="45" spans="1:6" x14ac:dyDescent="0.2">
      <c r="A45" s="18"/>
      <c r="B45" s="33" t="s">
        <v>106</v>
      </c>
      <c r="C45" s="35">
        <v>3492.32</v>
      </c>
      <c r="D45" s="35">
        <v>2958</v>
      </c>
      <c r="E45" s="35">
        <v>534.32000000000005</v>
      </c>
      <c r="F45" s="46">
        <v>0.18099999999999999</v>
      </c>
    </row>
    <row r="46" spans="1:6" x14ac:dyDescent="0.2">
      <c r="A46" s="18"/>
      <c r="B46" s="33" t="s">
        <v>100</v>
      </c>
      <c r="C46" s="35">
        <v>500</v>
      </c>
      <c r="D46" s="35">
        <v>500</v>
      </c>
      <c r="E46" s="35">
        <v>0</v>
      </c>
      <c r="F46" s="46">
        <v>0</v>
      </c>
    </row>
    <row r="47" spans="1:6" x14ac:dyDescent="0.2">
      <c r="A47" s="18"/>
      <c r="B47" s="33" t="s">
        <v>107</v>
      </c>
      <c r="C47" s="35">
        <v>5</v>
      </c>
      <c r="D47" s="35">
        <v>200</v>
      </c>
      <c r="E47" s="35">
        <v>-195</v>
      </c>
      <c r="F47" s="46">
        <v>-0.97499999999999998</v>
      </c>
    </row>
    <row r="48" spans="1:6" x14ac:dyDescent="0.2">
      <c r="A48" s="18"/>
      <c r="B48" s="33" t="s">
        <v>87</v>
      </c>
      <c r="C48" s="35">
        <v>0</v>
      </c>
      <c r="D48" s="35">
        <v>8</v>
      </c>
      <c r="E48" s="35">
        <v>-8</v>
      </c>
      <c r="F48" s="46">
        <v>-1</v>
      </c>
    </row>
    <row r="49" spans="1:6" x14ac:dyDescent="0.2">
      <c r="A49" s="18"/>
      <c r="B49" s="33" t="s">
        <v>79</v>
      </c>
      <c r="C49" s="35">
        <v>51.77</v>
      </c>
      <c r="D49" s="35">
        <v>47</v>
      </c>
      <c r="E49" s="35">
        <v>4.7699999999999996</v>
      </c>
      <c r="F49" s="46">
        <v>0.10100000000000001</v>
      </c>
    </row>
    <row r="50" spans="1:6" x14ac:dyDescent="0.2">
      <c r="A50" s="18"/>
      <c r="B50" s="33" t="s">
        <v>112</v>
      </c>
      <c r="C50" s="35">
        <v>0</v>
      </c>
      <c r="D50" s="35">
        <v>300</v>
      </c>
      <c r="E50" s="35">
        <v>-300</v>
      </c>
      <c r="F50" s="46">
        <v>-1</v>
      </c>
    </row>
    <row r="51" spans="1:6" x14ac:dyDescent="0.2">
      <c r="A51" s="18"/>
      <c r="B51" s="33" t="s">
        <v>113</v>
      </c>
      <c r="C51" s="35">
        <v>46.18</v>
      </c>
      <c r="D51" s="35">
        <v>0</v>
      </c>
      <c r="E51" s="35">
        <v>46.18</v>
      </c>
      <c r="F51" s="46" t="s">
        <v>59</v>
      </c>
    </row>
    <row r="52" spans="1:6" x14ac:dyDescent="0.2">
      <c r="A52" s="18"/>
      <c r="B52" s="33" t="s">
        <v>80</v>
      </c>
      <c r="C52" s="35">
        <v>7884.83</v>
      </c>
      <c r="D52" s="35">
        <v>8876</v>
      </c>
      <c r="E52" s="35">
        <v>-991.17</v>
      </c>
      <c r="F52" s="46">
        <v>-0.112</v>
      </c>
    </row>
    <row r="53" spans="1:6" x14ac:dyDescent="0.2">
      <c r="A53" s="18"/>
      <c r="B53" s="33" t="s">
        <v>81</v>
      </c>
      <c r="C53" s="35">
        <v>2735.99</v>
      </c>
      <c r="D53" s="35">
        <v>781</v>
      </c>
      <c r="E53" s="35">
        <v>1954.99</v>
      </c>
      <c r="F53" s="46">
        <v>2.5030000000000001</v>
      </c>
    </row>
    <row r="54" spans="1:6" x14ac:dyDescent="0.2">
      <c r="A54" s="18"/>
      <c r="B54" s="33" t="s">
        <v>82</v>
      </c>
      <c r="C54" s="35">
        <v>0</v>
      </c>
      <c r="D54" s="35">
        <v>0</v>
      </c>
      <c r="E54" s="35">
        <v>0</v>
      </c>
      <c r="F54" s="46" t="s">
        <v>59</v>
      </c>
    </row>
    <row r="55" spans="1:6" x14ac:dyDescent="0.2">
      <c r="A55" s="18"/>
      <c r="B55" s="33" t="s">
        <v>83</v>
      </c>
      <c r="C55" s="35">
        <v>0</v>
      </c>
      <c r="D55" s="35">
        <v>0</v>
      </c>
      <c r="E55" s="35">
        <v>0</v>
      </c>
      <c r="F55" s="46" t="s">
        <v>59</v>
      </c>
    </row>
    <row r="56" spans="1:6" x14ac:dyDescent="0.2">
      <c r="A56" s="18"/>
      <c r="B56" s="33" t="s">
        <v>84</v>
      </c>
      <c r="C56" s="35">
        <v>2735.99</v>
      </c>
      <c r="D56" s="35">
        <v>781</v>
      </c>
      <c r="E56" s="35">
        <v>1954.99</v>
      </c>
      <c r="F56" s="46">
        <v>2.5030000000000001</v>
      </c>
    </row>
    <row r="57" spans="1:6" x14ac:dyDescent="0.2">
      <c r="A57" s="22"/>
      <c r="B57" s="25"/>
      <c r="C57" s="14"/>
      <c r="D57" s="14"/>
      <c r="E57" s="14"/>
      <c r="F57" s="47"/>
    </row>
    <row r="58" spans="1:6" x14ac:dyDescent="0.2">
      <c r="A58" s="2"/>
      <c r="B58" s="30"/>
      <c r="C58" s="48"/>
      <c r="D58" s="49"/>
      <c r="E58" s="50"/>
      <c r="F58" s="51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workbookViewId="0"/>
  </sheetViews>
  <sheetFormatPr defaultRowHeight="12.75" x14ac:dyDescent="0.2"/>
  <cols>
    <col min="1" max="1" width="1.7109375" customWidth="1"/>
    <col min="2" max="2" width="27.7109375" customWidth="1"/>
    <col min="3" max="3" width="15.5703125" customWidth="1"/>
    <col min="4" max="6" width="13" customWidth="1"/>
    <col min="7" max="7" width="10.140625" bestFit="1" customWidth="1"/>
    <col min="8" max="8" width="10" customWidth="1"/>
    <col min="9" max="9" width="9.140625" bestFit="1" customWidth="1"/>
  </cols>
  <sheetData>
    <row r="1" spans="1:10" ht="7.9" customHeight="1" x14ac:dyDescent="0.2">
      <c r="A1" s="3"/>
      <c r="B1" s="4"/>
      <c r="C1" s="37"/>
      <c r="D1" s="3"/>
      <c r="E1" s="38"/>
      <c r="F1" s="39"/>
    </row>
    <row r="2" spans="1:10" x14ac:dyDescent="0.2">
      <c r="A2" s="2"/>
      <c r="B2" s="79" t="s">
        <v>0</v>
      </c>
      <c r="C2" s="80"/>
      <c r="D2" s="80"/>
      <c r="E2" s="80"/>
      <c r="F2" s="81"/>
    </row>
    <row r="3" spans="1:10" ht="20.25" x14ac:dyDescent="0.3">
      <c r="A3" s="2"/>
      <c r="B3" s="82" t="s">
        <v>40</v>
      </c>
      <c r="C3" s="83"/>
      <c r="D3" s="83"/>
      <c r="E3" s="83"/>
      <c r="F3" s="84"/>
    </row>
    <row r="4" spans="1:10" x14ac:dyDescent="0.2">
      <c r="A4" s="2"/>
      <c r="B4" s="85" t="s">
        <v>114</v>
      </c>
      <c r="C4" s="86"/>
      <c r="D4" s="86"/>
      <c r="E4" s="86"/>
      <c r="F4" s="87"/>
    </row>
    <row r="5" spans="1:10" x14ac:dyDescent="0.2">
      <c r="A5" s="2"/>
      <c r="B5" s="23"/>
      <c r="C5" s="40"/>
      <c r="D5" s="19"/>
      <c r="E5" s="41"/>
      <c r="F5" s="42"/>
      <c r="H5" s="60"/>
    </row>
    <row r="6" spans="1:10" x14ac:dyDescent="0.2">
      <c r="A6" s="73"/>
      <c r="B6" s="67"/>
      <c r="C6" s="68" t="s">
        <v>41</v>
      </c>
      <c r="D6" s="68" t="s">
        <v>42</v>
      </c>
      <c r="E6" s="69" t="s">
        <v>43</v>
      </c>
      <c r="F6" s="70" t="s">
        <v>44</v>
      </c>
    </row>
    <row r="7" spans="1:10" x14ac:dyDescent="0.2">
      <c r="A7" s="74"/>
      <c r="B7" s="24"/>
      <c r="C7" s="43"/>
      <c r="D7" s="43"/>
      <c r="E7" s="44"/>
      <c r="F7" s="45"/>
    </row>
    <row r="8" spans="1:10" x14ac:dyDescent="0.2">
      <c r="A8" s="18"/>
      <c r="B8" s="33" t="s">
        <v>45</v>
      </c>
      <c r="C8" s="35"/>
      <c r="D8" s="35"/>
      <c r="E8" s="35"/>
      <c r="F8" s="46"/>
      <c r="H8" s="60"/>
    </row>
    <row r="9" spans="1:10" x14ac:dyDescent="0.2">
      <c r="A9" s="18"/>
      <c r="B9" s="33" t="s">
        <v>46</v>
      </c>
      <c r="C9" s="35">
        <v>8168.61</v>
      </c>
      <c r="D9" s="35">
        <v>9068</v>
      </c>
      <c r="E9" s="35">
        <v>-899.39</v>
      </c>
      <c r="F9" s="46">
        <v>-9.9000000000000005E-2</v>
      </c>
    </row>
    <row r="10" spans="1:10" x14ac:dyDescent="0.2">
      <c r="A10" s="18"/>
      <c r="B10" s="33" t="s">
        <v>47</v>
      </c>
      <c r="C10" s="35"/>
      <c r="D10" s="35"/>
      <c r="E10" s="35"/>
      <c r="F10" s="46"/>
    </row>
    <row r="11" spans="1:10" x14ac:dyDescent="0.2">
      <c r="A11" s="18"/>
      <c r="B11" s="33" t="s">
        <v>48</v>
      </c>
      <c r="C11" s="35">
        <v>20090</v>
      </c>
      <c r="D11" s="35">
        <v>19570</v>
      </c>
      <c r="E11" s="35">
        <v>520</v>
      </c>
      <c r="F11" s="46">
        <v>2.7E-2</v>
      </c>
    </row>
    <row r="12" spans="1:10" x14ac:dyDescent="0.2">
      <c r="A12" s="18"/>
      <c r="B12" s="33" t="s">
        <v>49</v>
      </c>
      <c r="C12" s="35">
        <v>15785</v>
      </c>
      <c r="D12" s="35">
        <v>11195</v>
      </c>
      <c r="E12" s="35">
        <v>4590</v>
      </c>
      <c r="F12" s="46">
        <v>0.41</v>
      </c>
    </row>
    <row r="13" spans="1:10" x14ac:dyDescent="0.2">
      <c r="A13" s="18"/>
      <c r="B13" s="33" t="s">
        <v>50</v>
      </c>
      <c r="C13" s="35">
        <v>5270</v>
      </c>
      <c r="D13" s="35">
        <v>4795</v>
      </c>
      <c r="E13" s="35">
        <v>475</v>
      </c>
      <c r="F13" s="46">
        <v>9.9000000000000005E-2</v>
      </c>
    </row>
    <row r="14" spans="1:10" x14ac:dyDescent="0.2">
      <c r="A14" s="18"/>
      <c r="B14" s="33" t="s">
        <v>51</v>
      </c>
      <c r="C14" s="35">
        <v>2610</v>
      </c>
      <c r="D14" s="35">
        <v>2660</v>
      </c>
      <c r="E14" s="35">
        <v>-50</v>
      </c>
      <c r="F14" s="46">
        <v>-1.9E-2</v>
      </c>
    </row>
    <row r="15" spans="1:10" x14ac:dyDescent="0.2">
      <c r="A15" s="18"/>
      <c r="B15" s="33" t="s">
        <v>52</v>
      </c>
      <c r="C15" s="35">
        <v>2210</v>
      </c>
      <c r="D15" s="35">
        <v>1560</v>
      </c>
      <c r="E15" s="35">
        <v>650</v>
      </c>
      <c r="F15" s="46">
        <v>0.41699999999999998</v>
      </c>
    </row>
    <row r="16" spans="1:10" x14ac:dyDescent="0.2">
      <c r="A16" s="18"/>
      <c r="B16" s="33" t="s">
        <v>53</v>
      </c>
      <c r="C16" s="35">
        <v>650</v>
      </c>
      <c r="D16" s="35">
        <v>615</v>
      </c>
      <c r="E16" s="35">
        <v>35</v>
      </c>
      <c r="F16" s="46">
        <v>5.7000000000000002E-2</v>
      </c>
      <c r="G16" s="62"/>
      <c r="H16" s="62"/>
      <c r="I16" s="58"/>
      <c r="J16" s="63"/>
    </row>
    <row r="17" spans="1:6" x14ac:dyDescent="0.2">
      <c r="A17" s="18"/>
      <c r="B17" s="33" t="s">
        <v>54</v>
      </c>
      <c r="C17" s="35">
        <v>150</v>
      </c>
      <c r="D17" s="35">
        <v>165</v>
      </c>
      <c r="E17" s="35">
        <v>-15</v>
      </c>
      <c r="F17" s="46">
        <v>-9.0999999999999998E-2</v>
      </c>
    </row>
    <row r="18" spans="1:6" x14ac:dyDescent="0.2">
      <c r="A18" s="18"/>
      <c r="B18" s="33" t="s">
        <v>55</v>
      </c>
      <c r="C18" s="35">
        <v>5.45</v>
      </c>
      <c r="D18" s="35">
        <v>500</v>
      </c>
      <c r="E18" s="35">
        <v>-494.55</v>
      </c>
      <c r="F18" s="46">
        <v>-0.98899999999999999</v>
      </c>
    </row>
    <row r="19" spans="1:6" x14ac:dyDescent="0.2">
      <c r="A19" s="18"/>
      <c r="B19" s="33" t="s">
        <v>103</v>
      </c>
      <c r="C19" s="35">
        <v>170</v>
      </c>
      <c r="D19" s="35">
        <v>340</v>
      </c>
      <c r="E19" s="35">
        <v>-170</v>
      </c>
      <c r="F19" s="46">
        <v>-0.5</v>
      </c>
    </row>
    <row r="20" spans="1:6" x14ac:dyDescent="0.2">
      <c r="A20" s="18"/>
      <c r="B20" s="33" t="s">
        <v>56</v>
      </c>
      <c r="C20" s="35">
        <v>1096.58</v>
      </c>
      <c r="D20" s="35">
        <v>1820</v>
      </c>
      <c r="E20" s="35">
        <v>-723.42</v>
      </c>
      <c r="F20" s="46">
        <v>-0.39700000000000002</v>
      </c>
    </row>
    <row r="21" spans="1:6" x14ac:dyDescent="0.2">
      <c r="A21" s="18"/>
      <c r="B21" s="33" t="s">
        <v>85</v>
      </c>
      <c r="C21" s="35">
        <v>250</v>
      </c>
      <c r="D21" s="35">
        <v>0</v>
      </c>
      <c r="E21" s="35">
        <v>250</v>
      </c>
      <c r="F21" s="46" t="s">
        <v>59</v>
      </c>
    </row>
    <row r="22" spans="1:6" x14ac:dyDescent="0.2">
      <c r="A22" s="18"/>
      <c r="B22" s="33" t="s">
        <v>109</v>
      </c>
      <c r="C22" s="35">
        <v>47015</v>
      </c>
      <c r="D22" s="35">
        <v>40560</v>
      </c>
      <c r="E22" s="35">
        <v>6455</v>
      </c>
      <c r="F22" s="46">
        <v>0.159</v>
      </c>
    </row>
    <row r="23" spans="1:6" x14ac:dyDescent="0.2">
      <c r="A23" s="18"/>
      <c r="B23" s="33" t="s">
        <v>98</v>
      </c>
      <c r="C23" s="35">
        <v>2500</v>
      </c>
      <c r="D23" s="35">
        <v>2500</v>
      </c>
      <c r="E23" s="35">
        <v>0</v>
      </c>
      <c r="F23" s="46">
        <v>0</v>
      </c>
    </row>
    <row r="24" spans="1:6" x14ac:dyDescent="0.2">
      <c r="A24" s="18"/>
      <c r="B24" s="33" t="s">
        <v>57</v>
      </c>
      <c r="C24" s="35">
        <v>1132.6600000000001</v>
      </c>
      <c r="D24" s="35">
        <v>1200</v>
      </c>
      <c r="E24" s="35">
        <v>-67.34</v>
      </c>
      <c r="F24" s="46">
        <v>-5.6000000000000001E-2</v>
      </c>
    </row>
    <row r="25" spans="1:6" x14ac:dyDescent="0.2">
      <c r="A25" s="18"/>
      <c r="B25" s="33" t="s">
        <v>99</v>
      </c>
      <c r="C25" s="35">
        <v>500</v>
      </c>
      <c r="D25" s="35">
        <v>0</v>
      </c>
      <c r="E25" s="35">
        <v>500</v>
      </c>
      <c r="F25" s="46" t="s">
        <v>59</v>
      </c>
    </row>
    <row r="26" spans="1:6" x14ac:dyDescent="0.2">
      <c r="A26" s="18"/>
      <c r="B26" s="33" t="s">
        <v>58</v>
      </c>
      <c r="C26" s="35">
        <v>60588.3</v>
      </c>
      <c r="D26" s="35">
        <v>55988</v>
      </c>
      <c r="E26" s="35">
        <v>4600.3</v>
      </c>
      <c r="F26" s="46">
        <v>8.2000000000000003E-2</v>
      </c>
    </row>
    <row r="27" spans="1:6" x14ac:dyDescent="0.2">
      <c r="A27" s="18"/>
      <c r="B27" s="33" t="s">
        <v>110</v>
      </c>
      <c r="C27" s="35">
        <v>0</v>
      </c>
      <c r="D27" s="35">
        <v>0</v>
      </c>
      <c r="E27" s="35">
        <v>0</v>
      </c>
      <c r="F27" s="46" t="s">
        <v>59</v>
      </c>
    </row>
    <row r="28" spans="1:6" x14ac:dyDescent="0.2">
      <c r="A28" s="18"/>
      <c r="B28" s="33" t="s">
        <v>111</v>
      </c>
      <c r="C28" s="35">
        <v>60588.3</v>
      </c>
      <c r="D28" s="35">
        <v>55988</v>
      </c>
      <c r="E28" s="35">
        <v>4600.3</v>
      </c>
      <c r="F28" s="46">
        <v>8.2000000000000003E-2</v>
      </c>
    </row>
    <row r="29" spans="1:6" x14ac:dyDescent="0.2">
      <c r="A29" s="18"/>
      <c r="B29" s="33" t="s">
        <v>60</v>
      </c>
      <c r="C29" s="35"/>
      <c r="D29" s="35"/>
      <c r="E29" s="35"/>
      <c r="F29" s="46"/>
    </row>
    <row r="30" spans="1:6" x14ac:dyDescent="0.2">
      <c r="A30" s="18"/>
      <c r="B30" s="33" t="s">
        <v>61</v>
      </c>
      <c r="C30" s="35">
        <v>3150</v>
      </c>
      <c r="D30" s="35">
        <v>3150</v>
      </c>
      <c r="E30" s="35">
        <v>0</v>
      </c>
      <c r="F30" s="46">
        <v>0</v>
      </c>
    </row>
    <row r="31" spans="1:6" x14ac:dyDescent="0.2">
      <c r="A31" s="18"/>
      <c r="B31" s="33" t="s">
        <v>62</v>
      </c>
      <c r="C31" s="35">
        <v>0</v>
      </c>
      <c r="D31" s="35">
        <v>625</v>
      </c>
      <c r="E31" s="35">
        <v>-625</v>
      </c>
      <c r="F31" s="46">
        <v>-1</v>
      </c>
    </row>
    <row r="32" spans="1:6" x14ac:dyDescent="0.2">
      <c r="A32" s="18"/>
      <c r="B32" s="33" t="s">
        <v>63</v>
      </c>
      <c r="C32" s="35">
        <v>63.92</v>
      </c>
      <c r="D32" s="35">
        <v>100</v>
      </c>
      <c r="E32" s="35">
        <v>-36.08</v>
      </c>
      <c r="F32" s="46">
        <v>-0.36099999999999999</v>
      </c>
    </row>
    <row r="33" spans="1:6" x14ac:dyDescent="0.2">
      <c r="A33" s="18"/>
      <c r="B33" s="33" t="s">
        <v>64</v>
      </c>
      <c r="C33" s="35">
        <v>1510</v>
      </c>
      <c r="D33" s="35">
        <v>1200</v>
      </c>
      <c r="E33" s="35">
        <v>310</v>
      </c>
      <c r="F33" s="46">
        <v>0.25800000000000001</v>
      </c>
    </row>
    <row r="34" spans="1:6" x14ac:dyDescent="0.2">
      <c r="A34" s="18"/>
      <c r="B34" s="33" t="s">
        <v>66</v>
      </c>
      <c r="C34" s="35">
        <v>732.95</v>
      </c>
      <c r="D34" s="35">
        <v>670</v>
      </c>
      <c r="E34" s="35">
        <v>62.95</v>
      </c>
      <c r="F34" s="46">
        <v>9.4E-2</v>
      </c>
    </row>
    <row r="35" spans="1:6" x14ac:dyDescent="0.2">
      <c r="A35" s="18"/>
      <c r="B35" s="33" t="s">
        <v>67</v>
      </c>
      <c r="C35" s="35"/>
      <c r="D35" s="35"/>
      <c r="E35" s="35"/>
      <c r="F35" s="46"/>
    </row>
    <row r="36" spans="1:6" x14ac:dyDescent="0.2">
      <c r="A36" s="18"/>
      <c r="B36" s="33" t="s">
        <v>68</v>
      </c>
      <c r="C36" s="35">
        <v>4018</v>
      </c>
      <c r="D36" s="35">
        <v>3915</v>
      </c>
      <c r="E36" s="35">
        <v>103</v>
      </c>
      <c r="F36" s="46">
        <v>2.5999999999999999E-2</v>
      </c>
    </row>
    <row r="37" spans="1:6" x14ac:dyDescent="0.2">
      <c r="A37" s="18"/>
      <c r="B37" s="33" t="s">
        <v>69</v>
      </c>
      <c r="C37" s="35">
        <v>3157</v>
      </c>
      <c r="D37" s="35">
        <v>2240</v>
      </c>
      <c r="E37" s="35">
        <v>917</v>
      </c>
      <c r="F37" s="46">
        <v>0.40899999999999997</v>
      </c>
    </row>
    <row r="38" spans="1:6" x14ac:dyDescent="0.2">
      <c r="A38" s="18"/>
      <c r="B38" s="33" t="s">
        <v>70</v>
      </c>
      <c r="C38" s="35">
        <v>1054</v>
      </c>
      <c r="D38" s="35">
        <v>960</v>
      </c>
      <c r="E38" s="35">
        <v>94</v>
      </c>
      <c r="F38" s="46">
        <v>9.8000000000000004E-2</v>
      </c>
    </row>
    <row r="39" spans="1:6" x14ac:dyDescent="0.2">
      <c r="A39" s="18"/>
      <c r="B39" s="33" t="s">
        <v>51</v>
      </c>
      <c r="C39" s="35">
        <v>2610</v>
      </c>
      <c r="D39" s="35">
        <v>2660</v>
      </c>
      <c r="E39" s="35">
        <v>-50</v>
      </c>
      <c r="F39" s="46">
        <v>-1.9E-2</v>
      </c>
    </row>
    <row r="40" spans="1:6" x14ac:dyDescent="0.2">
      <c r="A40" s="18"/>
      <c r="B40" s="33" t="s">
        <v>52</v>
      </c>
      <c r="C40" s="35">
        <v>2230</v>
      </c>
      <c r="D40" s="35">
        <v>1560</v>
      </c>
      <c r="E40" s="35">
        <v>670</v>
      </c>
      <c r="F40" s="46">
        <v>0.42899999999999999</v>
      </c>
    </row>
    <row r="41" spans="1:6" x14ac:dyDescent="0.2">
      <c r="A41" s="18"/>
      <c r="B41" s="33" t="s">
        <v>53</v>
      </c>
      <c r="C41" s="35">
        <v>650</v>
      </c>
      <c r="D41" s="35">
        <v>615</v>
      </c>
      <c r="E41" s="35">
        <v>35</v>
      </c>
      <c r="F41" s="46">
        <v>5.7000000000000002E-2</v>
      </c>
    </row>
    <row r="42" spans="1:6" x14ac:dyDescent="0.2">
      <c r="A42" s="18"/>
      <c r="B42" s="33" t="s">
        <v>71</v>
      </c>
      <c r="C42" s="35">
        <v>200</v>
      </c>
      <c r="D42" s="35">
        <v>200</v>
      </c>
      <c r="E42" s="35">
        <v>0</v>
      </c>
      <c r="F42" s="46">
        <v>0</v>
      </c>
    </row>
    <row r="43" spans="1:6" x14ac:dyDescent="0.2">
      <c r="A43" s="18"/>
      <c r="B43" s="33" t="s">
        <v>72</v>
      </c>
      <c r="C43" s="35">
        <v>13919</v>
      </c>
      <c r="D43" s="35">
        <v>12150</v>
      </c>
      <c r="E43" s="35">
        <v>1769</v>
      </c>
      <c r="F43" s="46">
        <v>0.14599999999999999</v>
      </c>
    </row>
    <row r="44" spans="1:6" x14ac:dyDescent="0.2">
      <c r="A44" s="18"/>
      <c r="B44" s="33" t="s">
        <v>73</v>
      </c>
      <c r="C44" s="35">
        <v>1335</v>
      </c>
      <c r="D44" s="35">
        <v>2710</v>
      </c>
      <c r="E44" s="35">
        <v>-1375</v>
      </c>
      <c r="F44" s="46">
        <v>-0.50700000000000001</v>
      </c>
    </row>
    <row r="45" spans="1:6" x14ac:dyDescent="0.2">
      <c r="A45" s="18"/>
      <c r="B45" s="33" t="s">
        <v>74</v>
      </c>
      <c r="C45" s="35">
        <v>1373.55</v>
      </c>
      <c r="D45" s="35">
        <v>1460</v>
      </c>
      <c r="E45" s="35">
        <v>-86.45</v>
      </c>
      <c r="F45" s="46">
        <v>-5.8999999999999997E-2</v>
      </c>
    </row>
    <row r="46" spans="1:6" x14ac:dyDescent="0.2">
      <c r="A46" s="18"/>
      <c r="B46" s="33" t="s">
        <v>75</v>
      </c>
      <c r="C46" s="35">
        <v>0</v>
      </c>
      <c r="D46" s="35">
        <v>500</v>
      </c>
      <c r="E46" s="35">
        <v>-500</v>
      </c>
      <c r="F46" s="46">
        <v>-1</v>
      </c>
    </row>
    <row r="47" spans="1:6" x14ac:dyDescent="0.2">
      <c r="A47" s="18"/>
      <c r="B47" s="33" t="s">
        <v>76</v>
      </c>
      <c r="C47" s="35">
        <v>0</v>
      </c>
      <c r="D47" s="35">
        <v>1750</v>
      </c>
      <c r="E47" s="35">
        <v>-1750</v>
      </c>
      <c r="F47" s="46">
        <v>-1</v>
      </c>
    </row>
    <row r="48" spans="1:6" x14ac:dyDescent="0.2">
      <c r="A48" s="18"/>
      <c r="B48" s="33" t="s">
        <v>106</v>
      </c>
      <c r="C48" s="35">
        <v>16936.400000000001</v>
      </c>
      <c r="D48" s="35">
        <v>14790</v>
      </c>
      <c r="E48" s="35">
        <v>2146.4</v>
      </c>
      <c r="F48" s="46">
        <v>0.14499999999999999</v>
      </c>
    </row>
    <row r="49" spans="1:6" x14ac:dyDescent="0.2">
      <c r="A49" s="18"/>
      <c r="B49" s="33" t="s">
        <v>100</v>
      </c>
      <c r="C49" s="35">
        <v>2500</v>
      </c>
      <c r="D49" s="35">
        <v>2500</v>
      </c>
      <c r="E49" s="35">
        <v>0</v>
      </c>
      <c r="F49" s="46">
        <v>0</v>
      </c>
    </row>
    <row r="50" spans="1:6" x14ac:dyDescent="0.2">
      <c r="A50" s="18"/>
      <c r="B50" s="33" t="s">
        <v>104</v>
      </c>
      <c r="C50" s="35">
        <v>375</v>
      </c>
      <c r="D50" s="35">
        <v>375</v>
      </c>
      <c r="E50" s="35">
        <v>0</v>
      </c>
      <c r="F50" s="46">
        <v>0</v>
      </c>
    </row>
    <row r="51" spans="1:6" x14ac:dyDescent="0.2">
      <c r="A51" s="18"/>
      <c r="B51" s="33" t="s">
        <v>86</v>
      </c>
      <c r="C51" s="35">
        <v>3172.73</v>
      </c>
      <c r="D51" s="35">
        <v>3535</v>
      </c>
      <c r="E51" s="35">
        <v>-362.27</v>
      </c>
      <c r="F51" s="46">
        <v>-0.10199999999999999</v>
      </c>
    </row>
    <row r="52" spans="1:6" x14ac:dyDescent="0.2">
      <c r="A52" s="18"/>
      <c r="B52" s="33" t="s">
        <v>77</v>
      </c>
      <c r="C52" s="35">
        <v>0</v>
      </c>
      <c r="D52" s="35">
        <v>100</v>
      </c>
      <c r="E52" s="35">
        <v>-100</v>
      </c>
      <c r="F52" s="46">
        <v>-1</v>
      </c>
    </row>
    <row r="53" spans="1:6" x14ac:dyDescent="0.2">
      <c r="A53" s="18"/>
      <c r="B53" s="33" t="s">
        <v>107</v>
      </c>
      <c r="C53" s="35">
        <v>323.02999999999997</v>
      </c>
      <c r="D53" s="35">
        <v>200</v>
      </c>
      <c r="E53" s="35">
        <v>123.03</v>
      </c>
      <c r="F53" s="46">
        <v>0.61499999999999999</v>
      </c>
    </row>
    <row r="54" spans="1:6" x14ac:dyDescent="0.2">
      <c r="A54" s="18"/>
      <c r="B54" s="33" t="s">
        <v>87</v>
      </c>
      <c r="C54" s="35">
        <v>282.26</v>
      </c>
      <c r="D54" s="35">
        <v>40</v>
      </c>
      <c r="E54" s="35">
        <v>242.26</v>
      </c>
      <c r="F54" s="46">
        <v>6.0570000000000004</v>
      </c>
    </row>
    <row r="55" spans="1:6" x14ac:dyDescent="0.2">
      <c r="A55" s="18"/>
      <c r="B55" s="33" t="s">
        <v>79</v>
      </c>
      <c r="C55" s="35">
        <v>258.85000000000002</v>
      </c>
      <c r="D55" s="35">
        <v>235</v>
      </c>
      <c r="E55" s="35">
        <v>23.85</v>
      </c>
      <c r="F55" s="46">
        <v>0.10100000000000001</v>
      </c>
    </row>
    <row r="56" spans="1:6" x14ac:dyDescent="0.2">
      <c r="A56" s="18"/>
      <c r="B56" s="33" t="s">
        <v>102</v>
      </c>
      <c r="C56" s="35">
        <v>1365.74</v>
      </c>
      <c r="D56" s="35">
        <v>821</v>
      </c>
      <c r="E56" s="35">
        <v>544.74</v>
      </c>
      <c r="F56" s="46">
        <v>0.66400000000000003</v>
      </c>
    </row>
    <row r="57" spans="1:6" x14ac:dyDescent="0.2">
      <c r="A57" s="18"/>
      <c r="B57" s="33" t="s">
        <v>112</v>
      </c>
      <c r="C57" s="35">
        <v>0</v>
      </c>
      <c r="D57" s="35">
        <v>300</v>
      </c>
      <c r="E57" s="35">
        <v>-300</v>
      </c>
      <c r="F57" s="46">
        <v>-1</v>
      </c>
    </row>
    <row r="58" spans="1:6" x14ac:dyDescent="0.2">
      <c r="A58" s="18"/>
      <c r="B58" s="33" t="s">
        <v>113</v>
      </c>
      <c r="C58" s="35">
        <v>46.18</v>
      </c>
      <c r="D58" s="35">
        <v>0</v>
      </c>
      <c r="E58" s="35">
        <v>46.18</v>
      </c>
      <c r="F58" s="46" t="s">
        <v>59</v>
      </c>
    </row>
    <row r="59" spans="1:6" x14ac:dyDescent="0.2">
      <c r="A59" s="18"/>
      <c r="B59" s="33" t="s">
        <v>105</v>
      </c>
      <c r="C59" s="35">
        <v>1168.27</v>
      </c>
      <c r="D59" s="35">
        <v>275</v>
      </c>
      <c r="E59" s="35">
        <v>893.27</v>
      </c>
      <c r="F59" s="46">
        <v>3.2480000000000002</v>
      </c>
    </row>
    <row r="60" spans="1:6" x14ac:dyDescent="0.2">
      <c r="A60" s="18"/>
      <c r="B60" s="33" t="s">
        <v>80</v>
      </c>
      <c r="C60" s="35">
        <v>48512.88</v>
      </c>
      <c r="D60" s="35">
        <v>47486</v>
      </c>
      <c r="E60" s="35">
        <v>1026.8800000000001</v>
      </c>
      <c r="F60" s="46">
        <v>2.1999999999999999E-2</v>
      </c>
    </row>
    <row r="61" spans="1:6" x14ac:dyDescent="0.2">
      <c r="A61" s="18"/>
      <c r="B61" s="33" t="s">
        <v>81</v>
      </c>
      <c r="C61" s="35">
        <v>12075.42</v>
      </c>
      <c r="D61" s="35">
        <v>8502</v>
      </c>
      <c r="E61" s="35">
        <v>3573.42</v>
      </c>
      <c r="F61" s="46">
        <v>0.42</v>
      </c>
    </row>
    <row r="62" spans="1:6" x14ac:dyDescent="0.2">
      <c r="A62" s="18"/>
      <c r="B62" s="33" t="s">
        <v>82</v>
      </c>
      <c r="C62" s="35">
        <v>0</v>
      </c>
      <c r="D62" s="35">
        <v>0</v>
      </c>
      <c r="E62" s="35">
        <v>0</v>
      </c>
      <c r="F62" s="46" t="s">
        <v>59</v>
      </c>
    </row>
    <row r="63" spans="1:6" x14ac:dyDescent="0.2">
      <c r="A63" s="18"/>
      <c r="B63" s="33" t="s">
        <v>83</v>
      </c>
      <c r="C63" s="35">
        <v>0</v>
      </c>
      <c r="D63" s="35">
        <v>0</v>
      </c>
      <c r="E63" s="35">
        <v>0</v>
      </c>
      <c r="F63" s="46" t="s">
        <v>59</v>
      </c>
    </row>
    <row r="64" spans="1:6" x14ac:dyDescent="0.2">
      <c r="A64" s="18"/>
      <c r="B64" s="33" t="s">
        <v>84</v>
      </c>
      <c r="C64" s="35">
        <v>12075.42</v>
      </c>
      <c r="D64" s="35">
        <v>8502</v>
      </c>
      <c r="E64" s="35">
        <v>3573.42</v>
      </c>
      <c r="F64" s="46">
        <v>0.42</v>
      </c>
    </row>
    <row r="65" spans="1:6" x14ac:dyDescent="0.2">
      <c r="A65" s="22"/>
      <c r="B65" s="25"/>
      <c r="C65" s="14"/>
      <c r="D65" s="14"/>
      <c r="E65" s="14"/>
      <c r="F65" s="47"/>
    </row>
    <row r="66" spans="1:6" x14ac:dyDescent="0.2">
      <c r="A66" s="2"/>
      <c r="B66" s="30"/>
      <c r="C66" s="48"/>
      <c r="D66" s="49"/>
      <c r="E66" s="50"/>
      <c r="F66" s="51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workbookViewId="0"/>
  </sheetViews>
  <sheetFormatPr defaultRowHeight="12.75" x14ac:dyDescent="0.2"/>
  <cols>
    <col min="1" max="1" width="1.7109375" customWidth="1"/>
    <col min="2" max="2" width="25" customWidth="1"/>
    <col min="3" max="3" width="15.42578125" customWidth="1"/>
    <col min="4" max="5" width="13.28515625" customWidth="1"/>
    <col min="6" max="6" width="12.5703125" customWidth="1"/>
    <col min="9" max="9" width="9.140625" bestFit="1" customWidth="1"/>
  </cols>
  <sheetData>
    <row r="1" spans="1:6" ht="10.15" customHeight="1" x14ac:dyDescent="0.2">
      <c r="A1" s="3"/>
      <c r="B1" s="4"/>
      <c r="C1" s="37"/>
      <c r="D1" s="3"/>
      <c r="E1" s="38"/>
      <c r="F1" s="39"/>
    </row>
    <row r="2" spans="1:6" x14ac:dyDescent="0.2">
      <c r="A2" s="2"/>
      <c r="B2" s="79" t="s">
        <v>0</v>
      </c>
      <c r="C2" s="80"/>
      <c r="D2" s="80"/>
      <c r="E2" s="80"/>
      <c r="F2" s="81"/>
    </row>
    <row r="3" spans="1:6" ht="20.25" x14ac:dyDescent="0.3">
      <c r="A3" s="2"/>
      <c r="B3" s="82" t="s">
        <v>115</v>
      </c>
      <c r="C3" s="83"/>
      <c r="D3" s="83"/>
      <c r="E3" s="83"/>
      <c r="F3" s="84"/>
    </row>
    <row r="4" spans="1:6" x14ac:dyDescent="0.2">
      <c r="A4" s="2"/>
      <c r="B4" s="85" t="s">
        <v>114</v>
      </c>
      <c r="C4" s="86"/>
      <c r="D4" s="86"/>
      <c r="E4" s="86"/>
      <c r="F4" s="87"/>
    </row>
    <row r="5" spans="1:6" x14ac:dyDescent="0.2">
      <c r="A5" s="2"/>
      <c r="B5" s="23"/>
      <c r="C5" s="40"/>
      <c r="D5" s="19"/>
      <c r="E5" s="41"/>
      <c r="F5" s="42"/>
    </row>
    <row r="6" spans="1:6" x14ac:dyDescent="0.2">
      <c r="A6" s="73"/>
      <c r="B6" s="67"/>
      <c r="C6" s="68" t="s">
        <v>96</v>
      </c>
      <c r="D6" s="68" t="s">
        <v>97</v>
      </c>
      <c r="E6" s="69" t="s">
        <v>43</v>
      </c>
      <c r="F6" s="70" t="s">
        <v>44</v>
      </c>
    </row>
    <row r="7" spans="1:6" x14ac:dyDescent="0.2">
      <c r="A7" s="74"/>
      <c r="B7" s="24"/>
      <c r="C7" s="43"/>
      <c r="D7" s="43"/>
      <c r="E7" s="44"/>
      <c r="F7" s="45"/>
    </row>
    <row r="8" spans="1:6" x14ac:dyDescent="0.2">
      <c r="A8" s="18"/>
      <c r="B8" s="33" t="s">
        <v>45</v>
      </c>
      <c r="C8" s="35"/>
      <c r="D8" s="35"/>
      <c r="E8" s="35"/>
      <c r="F8" s="46"/>
    </row>
    <row r="9" spans="1:6" x14ac:dyDescent="0.2">
      <c r="A9" s="18"/>
      <c r="B9" s="33" t="s">
        <v>46</v>
      </c>
      <c r="C9" s="35">
        <v>8168.61</v>
      </c>
      <c r="D9" s="35">
        <v>5368.64</v>
      </c>
      <c r="E9" s="35">
        <v>2799.97</v>
      </c>
      <c r="F9" s="46">
        <v>0.52200000000000002</v>
      </c>
    </row>
    <row r="10" spans="1:6" x14ac:dyDescent="0.2">
      <c r="A10" s="18"/>
      <c r="B10" s="33" t="s">
        <v>47</v>
      </c>
      <c r="C10" s="35"/>
      <c r="D10" s="35"/>
      <c r="E10" s="35"/>
      <c r="F10" s="46"/>
    </row>
    <row r="11" spans="1:6" x14ac:dyDescent="0.2">
      <c r="A11" s="18"/>
      <c r="B11" s="33" t="s">
        <v>48</v>
      </c>
      <c r="C11" s="35">
        <v>20090</v>
      </c>
      <c r="D11" s="35">
        <v>23360</v>
      </c>
      <c r="E11" s="35">
        <v>-3270</v>
      </c>
      <c r="F11" s="46">
        <v>-0.14000000000000001</v>
      </c>
    </row>
    <row r="12" spans="1:6" x14ac:dyDescent="0.2">
      <c r="A12" s="18"/>
      <c r="B12" s="33" t="s">
        <v>49</v>
      </c>
      <c r="C12" s="35">
        <v>15785</v>
      </c>
      <c r="D12" s="35">
        <v>17730</v>
      </c>
      <c r="E12" s="35">
        <v>-1945</v>
      </c>
      <c r="F12" s="46">
        <v>-0.11</v>
      </c>
    </row>
    <row r="13" spans="1:6" x14ac:dyDescent="0.2">
      <c r="A13" s="18"/>
      <c r="B13" s="33" t="s">
        <v>50</v>
      </c>
      <c r="C13" s="35">
        <v>5270</v>
      </c>
      <c r="D13" s="35">
        <v>6335</v>
      </c>
      <c r="E13" s="35">
        <v>-1065</v>
      </c>
      <c r="F13" s="46">
        <v>-0.16800000000000001</v>
      </c>
    </row>
    <row r="14" spans="1:6" x14ac:dyDescent="0.2">
      <c r="A14" s="18"/>
      <c r="B14" s="33" t="s">
        <v>51</v>
      </c>
      <c r="C14" s="35">
        <v>2610</v>
      </c>
      <c r="D14" s="35">
        <v>3360</v>
      </c>
      <c r="E14" s="35">
        <v>-750</v>
      </c>
      <c r="F14" s="46">
        <v>-0.223</v>
      </c>
    </row>
    <row r="15" spans="1:6" x14ac:dyDescent="0.2">
      <c r="A15" s="18"/>
      <c r="B15" s="33" t="s">
        <v>52</v>
      </c>
      <c r="C15" s="35">
        <v>2210</v>
      </c>
      <c r="D15" s="35">
        <v>2520</v>
      </c>
      <c r="E15" s="35">
        <v>-310</v>
      </c>
      <c r="F15" s="46">
        <v>-0.123</v>
      </c>
    </row>
    <row r="16" spans="1:6" x14ac:dyDescent="0.2">
      <c r="A16" s="18"/>
      <c r="B16" s="33" t="s">
        <v>53</v>
      </c>
      <c r="C16" s="35">
        <v>650</v>
      </c>
      <c r="D16" s="35">
        <v>1000</v>
      </c>
      <c r="E16" s="35">
        <v>-350</v>
      </c>
      <c r="F16" s="46">
        <v>-0.35</v>
      </c>
    </row>
    <row r="17" spans="1:9" x14ac:dyDescent="0.2">
      <c r="A17" s="18"/>
      <c r="B17" s="33" t="s">
        <v>54</v>
      </c>
      <c r="C17" s="35">
        <v>150</v>
      </c>
      <c r="D17" s="35">
        <v>310</v>
      </c>
      <c r="E17" s="35">
        <v>-160</v>
      </c>
      <c r="F17" s="46">
        <v>-0.51600000000000001</v>
      </c>
    </row>
    <row r="18" spans="1:9" x14ac:dyDescent="0.2">
      <c r="A18" s="18"/>
      <c r="B18" s="33" t="s">
        <v>55</v>
      </c>
      <c r="C18" s="35">
        <v>5.45</v>
      </c>
      <c r="D18" s="35">
        <v>245.65</v>
      </c>
      <c r="E18" s="35">
        <v>-240.2</v>
      </c>
      <c r="F18" s="46">
        <v>-0.97799999999999998</v>
      </c>
    </row>
    <row r="19" spans="1:9" x14ac:dyDescent="0.2">
      <c r="A19" s="18"/>
      <c r="B19" s="33" t="s">
        <v>103</v>
      </c>
      <c r="C19" s="35">
        <v>170</v>
      </c>
      <c r="D19" s="35">
        <v>170</v>
      </c>
      <c r="E19" s="35">
        <v>0</v>
      </c>
      <c r="F19" s="46">
        <v>0</v>
      </c>
    </row>
    <row r="20" spans="1:9" x14ac:dyDescent="0.2">
      <c r="A20" s="18"/>
      <c r="B20" s="33" t="s">
        <v>56</v>
      </c>
      <c r="C20" s="35">
        <v>1096.58</v>
      </c>
      <c r="D20" s="35">
        <v>38.630000000000003</v>
      </c>
      <c r="E20" s="35">
        <v>1057.95</v>
      </c>
      <c r="F20" s="46">
        <v>27.387</v>
      </c>
    </row>
    <row r="21" spans="1:9" x14ac:dyDescent="0.2">
      <c r="A21" s="18"/>
      <c r="B21" s="33" t="s">
        <v>85</v>
      </c>
      <c r="C21" s="35">
        <v>250</v>
      </c>
      <c r="D21" s="35">
        <v>0</v>
      </c>
      <c r="E21" s="35">
        <v>250</v>
      </c>
      <c r="F21" s="46" t="s">
        <v>59</v>
      </c>
    </row>
    <row r="22" spans="1:9" x14ac:dyDescent="0.2">
      <c r="A22" s="18"/>
      <c r="B22" s="33" t="s">
        <v>109</v>
      </c>
      <c r="C22" s="35">
        <v>47015</v>
      </c>
      <c r="D22" s="35">
        <v>54615</v>
      </c>
      <c r="E22" s="35">
        <v>-7600</v>
      </c>
      <c r="F22" s="46">
        <v>-0.13900000000000001</v>
      </c>
    </row>
    <row r="23" spans="1:9" x14ac:dyDescent="0.2">
      <c r="A23" s="18"/>
      <c r="B23" s="33" t="s">
        <v>98</v>
      </c>
      <c r="C23" s="35">
        <v>2500</v>
      </c>
      <c r="D23" s="35">
        <v>0</v>
      </c>
      <c r="E23" s="35">
        <v>2500</v>
      </c>
      <c r="F23" s="46" t="s">
        <v>59</v>
      </c>
    </row>
    <row r="24" spans="1:9" x14ac:dyDescent="0.2">
      <c r="A24" s="18"/>
      <c r="B24" s="33" t="s">
        <v>57</v>
      </c>
      <c r="C24" s="35">
        <v>1132.6600000000001</v>
      </c>
      <c r="D24" s="35">
        <v>1078.22</v>
      </c>
      <c r="E24" s="35">
        <v>54.44</v>
      </c>
      <c r="F24" s="46">
        <v>0.05</v>
      </c>
    </row>
    <row r="25" spans="1:9" x14ac:dyDescent="0.2">
      <c r="A25" s="18"/>
      <c r="B25" s="33" t="s">
        <v>99</v>
      </c>
      <c r="C25" s="35">
        <v>500</v>
      </c>
      <c r="D25" s="35">
        <v>0</v>
      </c>
      <c r="E25" s="35">
        <v>500</v>
      </c>
      <c r="F25" s="46" t="s">
        <v>59</v>
      </c>
    </row>
    <row r="26" spans="1:9" x14ac:dyDescent="0.2">
      <c r="A26" s="18"/>
      <c r="B26" s="33" t="s">
        <v>58</v>
      </c>
      <c r="C26" s="35">
        <v>60588.3</v>
      </c>
      <c r="D26" s="35">
        <v>61516.14</v>
      </c>
      <c r="E26" s="35">
        <v>-927.84</v>
      </c>
      <c r="F26" s="46">
        <v>-1.4999999999999999E-2</v>
      </c>
    </row>
    <row r="27" spans="1:9" x14ac:dyDescent="0.2">
      <c r="A27" s="18"/>
      <c r="B27" s="33" t="s">
        <v>110</v>
      </c>
      <c r="C27" s="35">
        <v>0</v>
      </c>
      <c r="D27" s="35">
        <v>0</v>
      </c>
      <c r="E27" s="35">
        <v>0</v>
      </c>
      <c r="F27" s="46" t="s">
        <v>59</v>
      </c>
      <c r="G27" s="58"/>
    </row>
    <row r="28" spans="1:9" x14ac:dyDescent="0.2">
      <c r="A28" s="18"/>
      <c r="B28" s="33" t="s">
        <v>111</v>
      </c>
      <c r="C28" s="35">
        <v>60588.3</v>
      </c>
      <c r="D28" s="35">
        <v>61516.14</v>
      </c>
      <c r="E28" s="35">
        <v>-927.84</v>
      </c>
      <c r="F28" s="46">
        <v>-1.4999999999999999E-2</v>
      </c>
    </row>
    <row r="29" spans="1:9" x14ac:dyDescent="0.2">
      <c r="A29" s="18"/>
      <c r="B29" s="33" t="s">
        <v>60</v>
      </c>
      <c r="C29" s="35"/>
      <c r="D29" s="35"/>
      <c r="E29" s="35"/>
      <c r="F29" s="46"/>
    </row>
    <row r="30" spans="1:9" x14ac:dyDescent="0.2">
      <c r="A30" s="18"/>
      <c r="B30" s="33" t="s">
        <v>61</v>
      </c>
      <c r="C30" s="35">
        <v>3150</v>
      </c>
      <c r="D30" s="35">
        <v>3150</v>
      </c>
      <c r="E30" s="35">
        <v>0</v>
      </c>
      <c r="F30" s="46">
        <v>0</v>
      </c>
    </row>
    <row r="31" spans="1:9" x14ac:dyDescent="0.2">
      <c r="A31" s="18"/>
      <c r="B31" s="33" t="s">
        <v>63</v>
      </c>
      <c r="C31" s="35">
        <v>63.92</v>
      </c>
      <c r="D31" s="35">
        <v>96.89</v>
      </c>
      <c r="E31" s="35">
        <v>-32.97</v>
      </c>
      <c r="F31" s="46">
        <v>-0.34</v>
      </c>
    </row>
    <row r="32" spans="1:9" x14ac:dyDescent="0.2">
      <c r="A32" s="18"/>
      <c r="B32" s="33" t="s">
        <v>64</v>
      </c>
      <c r="C32" s="35">
        <v>1510</v>
      </c>
      <c r="D32" s="35">
        <v>1332.08</v>
      </c>
      <c r="E32" s="35">
        <v>177.92</v>
      </c>
      <c r="F32" s="46">
        <v>0.13400000000000001</v>
      </c>
      <c r="I32" s="61"/>
    </row>
    <row r="33" spans="1:11" x14ac:dyDescent="0.2">
      <c r="A33" s="18"/>
      <c r="B33" s="33" t="s">
        <v>65</v>
      </c>
      <c r="C33" s="35">
        <v>0</v>
      </c>
      <c r="D33" s="35">
        <v>2500</v>
      </c>
      <c r="E33" s="35">
        <v>-2500</v>
      </c>
      <c r="F33" s="46">
        <v>-1</v>
      </c>
      <c r="J33" s="61"/>
    </row>
    <row r="34" spans="1:11" x14ac:dyDescent="0.2">
      <c r="A34" s="18"/>
      <c r="B34" s="33" t="s">
        <v>66</v>
      </c>
      <c r="C34" s="35">
        <v>732.95</v>
      </c>
      <c r="D34" s="35">
        <v>670.1</v>
      </c>
      <c r="E34" s="35">
        <v>62.85</v>
      </c>
      <c r="F34" s="46">
        <v>9.4E-2</v>
      </c>
      <c r="J34" s="62"/>
    </row>
    <row r="35" spans="1:11" x14ac:dyDescent="0.2">
      <c r="A35" s="18"/>
      <c r="B35" s="33" t="s">
        <v>67</v>
      </c>
      <c r="C35" s="35"/>
      <c r="D35" s="35"/>
      <c r="E35" s="35"/>
      <c r="F35" s="46"/>
      <c r="G35" s="59"/>
      <c r="H35" s="59"/>
      <c r="I35" s="59"/>
      <c r="J35" s="59"/>
    </row>
    <row r="36" spans="1:11" x14ac:dyDescent="0.2">
      <c r="A36" s="18"/>
      <c r="B36" s="33" t="s">
        <v>68</v>
      </c>
      <c r="C36" s="35">
        <v>4018</v>
      </c>
      <c r="D36" s="35">
        <v>4672</v>
      </c>
      <c r="E36" s="35">
        <v>-654</v>
      </c>
      <c r="F36" s="46">
        <v>-0.14000000000000001</v>
      </c>
      <c r="K36" s="60"/>
    </row>
    <row r="37" spans="1:11" x14ac:dyDescent="0.2">
      <c r="A37" s="18"/>
      <c r="B37" s="33" t="s">
        <v>69</v>
      </c>
      <c r="C37" s="35">
        <v>3157</v>
      </c>
      <c r="D37" s="35">
        <v>3546</v>
      </c>
      <c r="E37" s="35">
        <v>-389</v>
      </c>
      <c r="F37" s="46">
        <v>-0.11</v>
      </c>
    </row>
    <row r="38" spans="1:11" x14ac:dyDescent="0.2">
      <c r="A38" s="18"/>
      <c r="B38" s="33" t="s">
        <v>70</v>
      </c>
      <c r="C38" s="35">
        <v>1054</v>
      </c>
      <c r="D38" s="35">
        <v>1267</v>
      </c>
      <c r="E38" s="35">
        <v>-213</v>
      </c>
      <c r="F38" s="46">
        <v>-0.16800000000000001</v>
      </c>
      <c r="G38" s="63"/>
      <c r="H38" s="63"/>
      <c r="I38" s="63"/>
      <c r="J38" s="63"/>
    </row>
    <row r="39" spans="1:11" x14ac:dyDescent="0.2">
      <c r="A39" s="18"/>
      <c r="B39" s="33" t="s">
        <v>51</v>
      </c>
      <c r="C39" s="35">
        <v>2610</v>
      </c>
      <c r="D39" s="35">
        <v>3370</v>
      </c>
      <c r="E39" s="35">
        <v>-760</v>
      </c>
      <c r="F39" s="46">
        <v>-0.22600000000000001</v>
      </c>
    </row>
    <row r="40" spans="1:11" x14ac:dyDescent="0.2">
      <c r="A40" s="18"/>
      <c r="B40" s="33" t="s">
        <v>52</v>
      </c>
      <c r="C40" s="35">
        <v>2230</v>
      </c>
      <c r="D40" s="35">
        <v>2520</v>
      </c>
      <c r="E40" s="35">
        <v>-290</v>
      </c>
      <c r="F40" s="46">
        <v>-0.115</v>
      </c>
    </row>
    <row r="41" spans="1:11" x14ac:dyDescent="0.2">
      <c r="A41" s="18"/>
      <c r="B41" s="33" t="s">
        <v>53</v>
      </c>
      <c r="C41" s="35">
        <v>650</v>
      </c>
      <c r="D41" s="35">
        <v>1000</v>
      </c>
      <c r="E41" s="35">
        <v>-350</v>
      </c>
      <c r="F41" s="46">
        <v>-0.35</v>
      </c>
    </row>
    <row r="42" spans="1:11" x14ac:dyDescent="0.2">
      <c r="A42" s="18"/>
      <c r="B42" s="33" t="s">
        <v>71</v>
      </c>
      <c r="C42" s="35">
        <v>200</v>
      </c>
      <c r="D42" s="35">
        <v>200</v>
      </c>
      <c r="E42" s="35">
        <v>0</v>
      </c>
      <c r="F42" s="46">
        <v>0</v>
      </c>
    </row>
    <row r="43" spans="1:11" x14ac:dyDescent="0.2">
      <c r="A43" s="18"/>
      <c r="B43" s="33" t="s">
        <v>72</v>
      </c>
      <c r="C43" s="35">
        <v>13919</v>
      </c>
      <c r="D43" s="35">
        <v>16575</v>
      </c>
      <c r="E43" s="35">
        <v>-2656</v>
      </c>
      <c r="F43" s="46">
        <v>-0.16</v>
      </c>
    </row>
    <row r="44" spans="1:11" x14ac:dyDescent="0.2">
      <c r="A44" s="18"/>
      <c r="B44" s="33" t="s">
        <v>73</v>
      </c>
      <c r="C44" s="35">
        <v>1335</v>
      </c>
      <c r="D44" s="35">
        <v>735</v>
      </c>
      <c r="E44" s="35">
        <v>600</v>
      </c>
      <c r="F44" s="46">
        <v>0.81599999999999995</v>
      </c>
    </row>
    <row r="45" spans="1:11" x14ac:dyDescent="0.2">
      <c r="A45" s="18"/>
      <c r="B45" s="33" t="s">
        <v>74</v>
      </c>
      <c r="C45" s="35">
        <v>1373.55</v>
      </c>
      <c r="D45" s="35">
        <v>103.15</v>
      </c>
      <c r="E45" s="35">
        <v>1270.4000000000001</v>
      </c>
      <c r="F45" s="46">
        <v>12.316000000000001</v>
      </c>
    </row>
    <row r="46" spans="1:11" x14ac:dyDescent="0.2">
      <c r="A46" s="18"/>
      <c r="B46" s="33" t="s">
        <v>106</v>
      </c>
      <c r="C46" s="35">
        <v>16936.400000000001</v>
      </c>
      <c r="D46" s="35">
        <v>19032</v>
      </c>
      <c r="E46" s="35">
        <v>-2095.6</v>
      </c>
      <c r="F46" s="46">
        <v>-0.11</v>
      </c>
    </row>
    <row r="47" spans="1:11" x14ac:dyDescent="0.2">
      <c r="A47" s="18"/>
      <c r="B47" s="33" t="s">
        <v>100</v>
      </c>
      <c r="C47" s="35">
        <v>2500</v>
      </c>
      <c r="D47" s="35">
        <v>0</v>
      </c>
      <c r="E47" s="35">
        <v>2500</v>
      </c>
      <c r="F47" s="46" t="s">
        <v>59</v>
      </c>
    </row>
    <row r="48" spans="1:11" x14ac:dyDescent="0.2">
      <c r="A48" s="18"/>
      <c r="B48" s="33" t="s">
        <v>104</v>
      </c>
      <c r="C48" s="35">
        <v>375</v>
      </c>
      <c r="D48" s="35">
        <v>375</v>
      </c>
      <c r="E48" s="35">
        <v>0</v>
      </c>
      <c r="F48" s="46">
        <v>0</v>
      </c>
    </row>
    <row r="49" spans="1:6" x14ac:dyDescent="0.2">
      <c r="A49" s="18"/>
      <c r="B49" s="33" t="s">
        <v>86</v>
      </c>
      <c r="C49" s="35">
        <v>3172.73</v>
      </c>
      <c r="D49" s="35">
        <v>2741.65</v>
      </c>
      <c r="E49" s="35">
        <v>431.08</v>
      </c>
      <c r="F49" s="46">
        <v>0.157</v>
      </c>
    </row>
    <row r="50" spans="1:6" x14ac:dyDescent="0.2">
      <c r="A50" s="18"/>
      <c r="B50" s="33" t="s">
        <v>77</v>
      </c>
      <c r="C50" s="35">
        <v>0</v>
      </c>
      <c r="D50" s="35">
        <v>145.46</v>
      </c>
      <c r="E50" s="35">
        <v>-145.46</v>
      </c>
      <c r="F50" s="46">
        <v>-1</v>
      </c>
    </row>
    <row r="51" spans="1:6" x14ac:dyDescent="0.2">
      <c r="A51" s="18"/>
      <c r="B51" s="33" t="s">
        <v>107</v>
      </c>
      <c r="C51" s="35">
        <v>323.02999999999997</v>
      </c>
      <c r="D51" s="35">
        <v>272.10000000000002</v>
      </c>
      <c r="E51" s="35">
        <v>50.93</v>
      </c>
      <c r="F51" s="46">
        <v>0.187</v>
      </c>
    </row>
    <row r="52" spans="1:6" x14ac:dyDescent="0.2">
      <c r="A52" s="18"/>
      <c r="B52" s="33" t="s">
        <v>78</v>
      </c>
      <c r="C52" s="35">
        <v>0</v>
      </c>
      <c r="D52" s="35">
        <v>20.41</v>
      </c>
      <c r="E52" s="35">
        <v>-20.41</v>
      </c>
      <c r="F52" s="46">
        <v>-1</v>
      </c>
    </row>
    <row r="53" spans="1:6" x14ac:dyDescent="0.2">
      <c r="A53" s="18"/>
      <c r="B53" s="33" t="s">
        <v>87</v>
      </c>
      <c r="C53" s="35">
        <v>282.26</v>
      </c>
      <c r="D53" s="35">
        <v>4.09</v>
      </c>
      <c r="E53" s="35">
        <v>278.17</v>
      </c>
      <c r="F53" s="46">
        <v>68.012</v>
      </c>
    </row>
    <row r="54" spans="1:6" x14ac:dyDescent="0.2">
      <c r="A54" s="18"/>
      <c r="B54" s="33" t="s">
        <v>79</v>
      </c>
      <c r="C54" s="35">
        <v>258.85000000000002</v>
      </c>
      <c r="D54" s="35">
        <v>235.7</v>
      </c>
      <c r="E54" s="35">
        <v>23.15</v>
      </c>
      <c r="F54" s="46">
        <v>9.8000000000000004E-2</v>
      </c>
    </row>
    <row r="55" spans="1:6" x14ac:dyDescent="0.2">
      <c r="A55" s="18"/>
      <c r="B55" s="33" t="s">
        <v>102</v>
      </c>
      <c r="C55" s="35">
        <v>1365.74</v>
      </c>
      <c r="D55" s="35">
        <v>985.69</v>
      </c>
      <c r="E55" s="35">
        <v>380.05</v>
      </c>
      <c r="F55" s="46">
        <v>0.38600000000000001</v>
      </c>
    </row>
    <row r="56" spans="1:6" x14ac:dyDescent="0.2">
      <c r="A56" s="18"/>
      <c r="B56" s="33" t="s">
        <v>113</v>
      </c>
      <c r="C56" s="35">
        <v>46.18</v>
      </c>
      <c r="D56" s="35">
        <v>0</v>
      </c>
      <c r="E56" s="35">
        <v>46.18</v>
      </c>
      <c r="F56" s="46" t="s">
        <v>59</v>
      </c>
    </row>
    <row r="57" spans="1:6" x14ac:dyDescent="0.2">
      <c r="A57" s="18"/>
      <c r="B57" s="33" t="s">
        <v>88</v>
      </c>
      <c r="C57" s="35">
        <v>0</v>
      </c>
      <c r="D57" s="35">
        <v>327.94</v>
      </c>
      <c r="E57" s="35">
        <v>-327.94</v>
      </c>
      <c r="F57" s="46">
        <v>-1</v>
      </c>
    </row>
    <row r="58" spans="1:6" x14ac:dyDescent="0.2">
      <c r="A58" s="18"/>
      <c r="B58" s="33" t="s">
        <v>105</v>
      </c>
      <c r="C58" s="35">
        <v>1168.27</v>
      </c>
      <c r="D58" s="35">
        <v>0</v>
      </c>
      <c r="E58" s="35">
        <v>1168.27</v>
      </c>
      <c r="F58" s="46" t="s">
        <v>59</v>
      </c>
    </row>
    <row r="59" spans="1:6" x14ac:dyDescent="0.2">
      <c r="A59" s="18"/>
      <c r="B59" s="33" t="s">
        <v>80</v>
      </c>
      <c r="C59" s="35">
        <v>48512.88</v>
      </c>
      <c r="D59" s="35">
        <v>49302.26</v>
      </c>
      <c r="E59" s="35">
        <v>-789.38</v>
      </c>
      <c r="F59" s="46">
        <v>-1.6E-2</v>
      </c>
    </row>
    <row r="60" spans="1:6" x14ac:dyDescent="0.2">
      <c r="A60" s="18"/>
      <c r="B60" s="33" t="s">
        <v>81</v>
      </c>
      <c r="C60" s="35">
        <v>12075.42</v>
      </c>
      <c r="D60" s="35">
        <v>12213.88</v>
      </c>
      <c r="E60" s="35">
        <v>-138.46</v>
      </c>
      <c r="F60" s="46">
        <v>-1.0999999999999999E-2</v>
      </c>
    </row>
    <row r="61" spans="1:6" x14ac:dyDescent="0.2">
      <c r="A61" s="18"/>
      <c r="B61" s="33" t="s">
        <v>82</v>
      </c>
      <c r="C61" s="35">
        <v>0</v>
      </c>
      <c r="D61" s="35">
        <v>0</v>
      </c>
      <c r="E61" s="35">
        <v>0</v>
      </c>
      <c r="F61" s="46" t="s">
        <v>59</v>
      </c>
    </row>
    <row r="62" spans="1:6" x14ac:dyDescent="0.2">
      <c r="A62" s="18"/>
      <c r="B62" s="33" t="s">
        <v>83</v>
      </c>
      <c r="C62" s="35">
        <v>0</v>
      </c>
      <c r="D62" s="35">
        <v>0</v>
      </c>
      <c r="E62" s="35">
        <v>0</v>
      </c>
      <c r="F62" s="46" t="s">
        <v>59</v>
      </c>
    </row>
    <row r="63" spans="1:6" x14ac:dyDescent="0.2">
      <c r="A63" s="18"/>
      <c r="B63" s="33" t="s">
        <v>84</v>
      </c>
      <c r="C63" s="35">
        <v>12075.42</v>
      </c>
      <c r="D63" s="35">
        <v>12213.88</v>
      </c>
      <c r="E63" s="35">
        <v>-138.46</v>
      </c>
      <c r="F63" s="46">
        <v>-1.0999999999999999E-2</v>
      </c>
    </row>
    <row r="64" spans="1:6" x14ac:dyDescent="0.2">
      <c r="A64" s="22"/>
      <c r="B64" s="25"/>
      <c r="C64" s="14"/>
      <c r="D64" s="14"/>
      <c r="E64" s="14"/>
      <c r="F64" s="47"/>
    </row>
    <row r="65" spans="1:6" x14ac:dyDescent="0.2">
      <c r="A65" s="2"/>
      <c r="B65" s="30"/>
      <c r="C65" s="48"/>
      <c r="D65" s="49"/>
      <c r="E65" s="50"/>
      <c r="F65" s="51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2"/>
  <sheetViews>
    <sheetView workbookViewId="0">
      <selection activeCell="A2" sqref="A2"/>
    </sheetView>
  </sheetViews>
  <sheetFormatPr defaultRowHeight="12.75" x14ac:dyDescent="0.2"/>
  <cols>
    <col min="1" max="1" width="2" customWidth="1"/>
    <col min="2" max="2" width="31.28515625" customWidth="1"/>
    <col min="3" max="4" width="15" customWidth="1"/>
  </cols>
  <sheetData>
    <row r="1" spans="1:4" ht="6.6" customHeight="1" x14ac:dyDescent="0.2">
      <c r="A1" s="3"/>
      <c r="B1" s="4"/>
      <c r="C1" s="37"/>
      <c r="D1" s="39"/>
    </row>
    <row r="2" spans="1:4" x14ac:dyDescent="0.2">
      <c r="A2" s="2"/>
      <c r="B2" s="79" t="s">
        <v>0</v>
      </c>
      <c r="C2" s="80"/>
      <c r="D2" s="81"/>
    </row>
    <row r="3" spans="1:4" ht="20.25" x14ac:dyDescent="0.3">
      <c r="A3" s="2"/>
      <c r="B3" s="82" t="s">
        <v>101</v>
      </c>
      <c r="C3" s="83"/>
      <c r="D3" s="84"/>
    </row>
    <row r="4" spans="1:4" x14ac:dyDescent="0.2">
      <c r="A4" s="2"/>
      <c r="B4" s="85" t="s">
        <v>108</v>
      </c>
      <c r="C4" s="86"/>
      <c r="D4" s="87"/>
    </row>
    <row r="5" spans="1:4" x14ac:dyDescent="0.2">
      <c r="A5" s="2"/>
      <c r="B5" s="23"/>
      <c r="C5" s="40"/>
      <c r="D5" s="42"/>
    </row>
    <row r="6" spans="1:4" x14ac:dyDescent="0.2">
      <c r="A6" s="73"/>
      <c r="B6" s="67" t="s">
        <v>89</v>
      </c>
      <c r="C6" s="68" t="s">
        <v>41</v>
      </c>
      <c r="D6" s="70" t="s">
        <v>90</v>
      </c>
    </row>
    <row r="7" spans="1:4" x14ac:dyDescent="0.2">
      <c r="A7" s="74"/>
      <c r="B7" s="24"/>
      <c r="C7" s="43"/>
      <c r="D7" s="45"/>
    </row>
    <row r="8" spans="1:4" ht="14.45" customHeight="1" x14ac:dyDescent="0.2">
      <c r="A8" s="52"/>
      <c r="B8" s="53"/>
      <c r="C8" s="35"/>
      <c r="D8" s="36"/>
    </row>
    <row r="9" spans="1:4" ht="14.45" customHeight="1" x14ac:dyDescent="0.2">
      <c r="A9" s="52"/>
      <c r="B9" s="57" t="s">
        <v>91</v>
      </c>
      <c r="C9" s="54"/>
      <c r="D9" s="36"/>
    </row>
    <row r="10" spans="1:4" ht="14.45" customHeight="1" x14ac:dyDescent="0.2">
      <c r="A10" s="52"/>
      <c r="B10" s="53"/>
      <c r="C10" s="35"/>
      <c r="D10" s="36"/>
    </row>
    <row r="11" spans="1:4" ht="14.45" customHeight="1" x14ac:dyDescent="0.2">
      <c r="A11" s="52"/>
      <c r="B11" s="53" t="s">
        <v>45</v>
      </c>
      <c r="C11" s="35"/>
      <c r="D11" s="36"/>
    </row>
    <row r="12" spans="1:4" ht="14.45" customHeight="1" x14ac:dyDescent="0.2">
      <c r="A12" s="52"/>
      <c r="B12" s="53" t="s">
        <v>56</v>
      </c>
      <c r="C12" s="35">
        <v>211.36</v>
      </c>
      <c r="D12" s="36">
        <v>1096.58</v>
      </c>
    </row>
    <row r="13" spans="1:4" ht="14.45" customHeight="1" x14ac:dyDescent="0.2">
      <c r="A13" s="52"/>
      <c r="B13" s="53" t="s">
        <v>58</v>
      </c>
      <c r="C13" s="35">
        <v>211.36</v>
      </c>
      <c r="D13" s="36">
        <v>1096.58</v>
      </c>
    </row>
    <row r="14" spans="1:4" ht="14.45" customHeight="1" x14ac:dyDescent="0.2">
      <c r="A14" s="52"/>
      <c r="B14" s="53"/>
      <c r="C14" s="35"/>
      <c r="D14" s="36"/>
    </row>
    <row r="15" spans="1:4" ht="14.45" customHeight="1" x14ac:dyDescent="0.2">
      <c r="A15" s="52"/>
      <c r="B15" s="53" t="s">
        <v>92</v>
      </c>
      <c r="C15" s="35"/>
      <c r="D15" s="36"/>
    </row>
    <row r="16" spans="1:4" ht="14.45" customHeight="1" x14ac:dyDescent="0.2">
      <c r="A16" s="52"/>
      <c r="B16" s="53" t="s">
        <v>64</v>
      </c>
      <c r="C16" s="35">
        <v>240</v>
      </c>
      <c r="D16" s="36">
        <v>1510</v>
      </c>
    </row>
    <row r="17" spans="1:4" ht="14.45" customHeight="1" x14ac:dyDescent="0.2">
      <c r="A17" s="52"/>
      <c r="B17" s="53" t="s">
        <v>66</v>
      </c>
      <c r="C17" s="35">
        <v>138.01</v>
      </c>
      <c r="D17" s="36">
        <v>732.95</v>
      </c>
    </row>
    <row r="18" spans="1:4" ht="14.45" customHeight="1" x14ac:dyDescent="0.2">
      <c r="A18" s="52"/>
      <c r="B18" s="53" t="s">
        <v>104</v>
      </c>
      <c r="C18" s="35">
        <v>0</v>
      </c>
      <c r="D18" s="36">
        <v>250</v>
      </c>
    </row>
    <row r="19" spans="1:4" ht="14.45" customHeight="1" x14ac:dyDescent="0.2">
      <c r="A19" s="52"/>
      <c r="B19" s="53" t="s">
        <v>93</v>
      </c>
      <c r="C19" s="35">
        <v>378.01</v>
      </c>
      <c r="D19" s="36">
        <v>2492.9499999999998</v>
      </c>
    </row>
    <row r="20" spans="1:4" ht="14.45" customHeight="1" x14ac:dyDescent="0.2">
      <c r="A20" s="52"/>
      <c r="B20" s="53"/>
      <c r="C20" s="35"/>
      <c r="D20" s="36"/>
    </row>
    <row r="21" spans="1:4" ht="14.45" customHeight="1" x14ac:dyDescent="0.2">
      <c r="A21" s="52"/>
      <c r="B21" s="53" t="s">
        <v>84</v>
      </c>
      <c r="C21" s="35">
        <v>-166.65</v>
      </c>
      <c r="D21" s="36">
        <v>-1396.37</v>
      </c>
    </row>
    <row r="22" spans="1:4" ht="14.45" customHeight="1" x14ac:dyDescent="0.2">
      <c r="A22" s="52"/>
      <c r="B22" s="53"/>
      <c r="C22" s="35"/>
      <c r="D22" s="36"/>
    </row>
    <row r="23" spans="1:4" ht="14.45" customHeight="1" x14ac:dyDescent="0.2">
      <c r="A23" s="52"/>
      <c r="B23" s="57" t="s">
        <v>95</v>
      </c>
      <c r="C23" s="54"/>
      <c r="D23" s="36"/>
    </row>
    <row r="24" spans="1:4" ht="14.45" customHeight="1" x14ac:dyDescent="0.2">
      <c r="A24" s="52"/>
      <c r="B24" s="53"/>
      <c r="C24" s="35"/>
      <c r="D24" s="36"/>
    </row>
    <row r="25" spans="1:4" ht="14.45" customHeight="1" x14ac:dyDescent="0.2">
      <c r="A25" s="52"/>
      <c r="B25" s="53" t="s">
        <v>45</v>
      </c>
      <c r="C25" s="35"/>
      <c r="D25" s="36"/>
    </row>
    <row r="26" spans="1:4" ht="14.45" customHeight="1" x14ac:dyDescent="0.2">
      <c r="A26" s="52"/>
      <c r="B26" s="53" t="s">
        <v>48</v>
      </c>
      <c r="C26" s="35">
        <v>4415</v>
      </c>
      <c r="D26" s="36">
        <v>20090</v>
      </c>
    </row>
    <row r="27" spans="1:4" ht="14.45" customHeight="1" x14ac:dyDescent="0.2">
      <c r="A27" s="52"/>
      <c r="B27" s="53" t="s">
        <v>49</v>
      </c>
      <c r="C27" s="35">
        <v>3095</v>
      </c>
      <c r="D27" s="36">
        <v>15785</v>
      </c>
    </row>
    <row r="28" spans="1:4" ht="14.45" customHeight="1" x14ac:dyDescent="0.2">
      <c r="A28" s="52"/>
      <c r="B28" s="53" t="s">
        <v>50</v>
      </c>
      <c r="C28" s="35">
        <v>875</v>
      </c>
      <c r="D28" s="36">
        <v>5270</v>
      </c>
    </row>
    <row r="29" spans="1:4" ht="14.45" customHeight="1" x14ac:dyDescent="0.2">
      <c r="A29" s="52"/>
      <c r="B29" s="53" t="s">
        <v>51</v>
      </c>
      <c r="C29" s="35">
        <v>550</v>
      </c>
      <c r="D29" s="36">
        <v>2610</v>
      </c>
    </row>
    <row r="30" spans="1:4" ht="14.45" customHeight="1" x14ac:dyDescent="0.2">
      <c r="A30" s="52"/>
      <c r="B30" s="53" t="s">
        <v>52</v>
      </c>
      <c r="C30" s="35">
        <v>400</v>
      </c>
      <c r="D30" s="36">
        <v>2210</v>
      </c>
    </row>
    <row r="31" spans="1:4" ht="14.45" customHeight="1" x14ac:dyDescent="0.2">
      <c r="A31" s="52"/>
      <c r="B31" s="53" t="s">
        <v>53</v>
      </c>
      <c r="C31" s="35">
        <v>110</v>
      </c>
      <c r="D31" s="36">
        <v>650</v>
      </c>
    </row>
    <row r="32" spans="1:4" ht="14.45" customHeight="1" x14ac:dyDescent="0.2">
      <c r="A32" s="52"/>
      <c r="B32" s="53" t="s">
        <v>54</v>
      </c>
      <c r="C32" s="35">
        <v>40</v>
      </c>
      <c r="D32" s="36">
        <v>150</v>
      </c>
    </row>
    <row r="33" spans="1:4" ht="14.45" customHeight="1" x14ac:dyDescent="0.2">
      <c r="A33" s="52"/>
      <c r="B33" s="53" t="s">
        <v>55</v>
      </c>
      <c r="C33" s="35">
        <v>0</v>
      </c>
      <c r="D33" s="36">
        <v>5.45</v>
      </c>
    </row>
    <row r="34" spans="1:4" ht="14.45" customHeight="1" x14ac:dyDescent="0.2">
      <c r="A34" s="52"/>
      <c r="B34" s="53" t="s">
        <v>57</v>
      </c>
      <c r="C34" s="35">
        <v>194.34</v>
      </c>
      <c r="D34" s="36">
        <v>997.77</v>
      </c>
    </row>
    <row r="35" spans="1:4" ht="14.45" customHeight="1" x14ac:dyDescent="0.2">
      <c r="A35" s="52"/>
      <c r="B35" s="53" t="s">
        <v>58</v>
      </c>
      <c r="C35" s="35">
        <v>9679.34</v>
      </c>
      <c r="D35" s="36">
        <v>47768.22</v>
      </c>
    </row>
    <row r="36" spans="1:4" ht="14.45" customHeight="1" x14ac:dyDescent="0.2">
      <c r="A36" s="52"/>
      <c r="B36" s="53"/>
      <c r="C36" s="35"/>
      <c r="D36" s="36"/>
    </row>
    <row r="37" spans="1:4" ht="14.45" customHeight="1" x14ac:dyDescent="0.2">
      <c r="A37" s="52"/>
      <c r="B37" s="53" t="s">
        <v>92</v>
      </c>
      <c r="C37" s="35"/>
      <c r="D37" s="36"/>
    </row>
    <row r="38" spans="1:4" ht="14.45" customHeight="1" x14ac:dyDescent="0.2">
      <c r="A38" s="52"/>
      <c r="B38" s="53" t="s">
        <v>68</v>
      </c>
      <c r="C38" s="35">
        <v>883</v>
      </c>
      <c r="D38" s="36">
        <v>4018</v>
      </c>
    </row>
    <row r="39" spans="1:4" ht="14.45" customHeight="1" x14ac:dyDescent="0.2">
      <c r="A39" s="52"/>
      <c r="B39" s="53" t="s">
        <v>69</v>
      </c>
      <c r="C39" s="35">
        <v>619</v>
      </c>
      <c r="D39" s="36">
        <v>3157</v>
      </c>
    </row>
    <row r="40" spans="1:4" ht="14.45" customHeight="1" x14ac:dyDescent="0.2">
      <c r="A40" s="52"/>
      <c r="B40" s="53" t="s">
        <v>70</v>
      </c>
      <c r="C40" s="35">
        <v>175</v>
      </c>
      <c r="D40" s="36">
        <v>1054</v>
      </c>
    </row>
    <row r="41" spans="1:4" ht="14.45" customHeight="1" x14ac:dyDescent="0.2">
      <c r="A41" s="52"/>
      <c r="B41" s="53" t="s">
        <v>51</v>
      </c>
      <c r="C41" s="35">
        <v>550</v>
      </c>
      <c r="D41" s="36">
        <v>2610</v>
      </c>
    </row>
    <row r="42" spans="1:4" ht="14.45" customHeight="1" x14ac:dyDescent="0.2">
      <c r="A42" s="52"/>
      <c r="B42" s="53" t="s">
        <v>52</v>
      </c>
      <c r="C42" s="35">
        <v>400</v>
      </c>
      <c r="D42" s="36">
        <v>2230</v>
      </c>
    </row>
    <row r="43" spans="1:4" ht="14.45" customHeight="1" x14ac:dyDescent="0.2">
      <c r="A43" s="52"/>
      <c r="B43" s="53" t="s">
        <v>53</v>
      </c>
      <c r="C43" s="35">
        <v>110</v>
      </c>
      <c r="D43" s="36">
        <v>650</v>
      </c>
    </row>
    <row r="44" spans="1:4" ht="14.45" customHeight="1" x14ac:dyDescent="0.2">
      <c r="A44" s="52"/>
      <c r="B44" s="53" t="s">
        <v>71</v>
      </c>
      <c r="C44" s="35">
        <v>40</v>
      </c>
      <c r="D44" s="36">
        <v>200</v>
      </c>
    </row>
    <row r="45" spans="1:4" ht="14.45" customHeight="1" x14ac:dyDescent="0.2">
      <c r="A45" s="52"/>
      <c r="B45" s="53" t="s">
        <v>73</v>
      </c>
      <c r="C45" s="35">
        <v>0</v>
      </c>
      <c r="D45" s="36">
        <v>1335</v>
      </c>
    </row>
    <row r="46" spans="1:4" ht="14.45" customHeight="1" x14ac:dyDescent="0.2">
      <c r="A46" s="52"/>
      <c r="B46" s="53" t="s">
        <v>74</v>
      </c>
      <c r="C46" s="35">
        <v>0</v>
      </c>
      <c r="D46" s="36">
        <v>1373.55</v>
      </c>
    </row>
    <row r="47" spans="1:4" ht="14.45" customHeight="1" x14ac:dyDescent="0.2">
      <c r="A47" s="52"/>
      <c r="B47" s="53" t="s">
        <v>106</v>
      </c>
      <c r="C47" s="35">
        <v>3492.32</v>
      </c>
      <c r="D47" s="36">
        <v>16936.400000000001</v>
      </c>
    </row>
    <row r="48" spans="1:4" ht="14.45" customHeight="1" x14ac:dyDescent="0.2">
      <c r="A48" s="52"/>
      <c r="B48" s="53" t="s">
        <v>100</v>
      </c>
      <c r="C48" s="35">
        <v>500</v>
      </c>
      <c r="D48" s="36">
        <v>2500</v>
      </c>
    </row>
    <row r="49" spans="1:4" ht="14.45" customHeight="1" x14ac:dyDescent="0.2">
      <c r="A49" s="52"/>
      <c r="B49" s="53" t="s">
        <v>105</v>
      </c>
      <c r="C49" s="35">
        <v>0</v>
      </c>
      <c r="D49" s="36">
        <v>122.73</v>
      </c>
    </row>
    <row r="50" spans="1:4" ht="14.45" customHeight="1" x14ac:dyDescent="0.2">
      <c r="A50" s="52"/>
      <c r="B50" s="53" t="s">
        <v>93</v>
      </c>
      <c r="C50" s="35">
        <v>6769.32</v>
      </c>
      <c r="D50" s="36">
        <v>36186.68</v>
      </c>
    </row>
    <row r="51" spans="1:4" ht="14.45" customHeight="1" x14ac:dyDescent="0.2">
      <c r="A51" s="52"/>
      <c r="B51" s="53"/>
      <c r="C51" s="35"/>
      <c r="D51" s="36"/>
    </row>
    <row r="52" spans="1:4" ht="14.45" customHeight="1" x14ac:dyDescent="0.2">
      <c r="A52" s="52"/>
      <c r="B52" s="53" t="s">
        <v>84</v>
      </c>
      <c r="C52" s="35">
        <v>2910.02</v>
      </c>
      <c r="D52" s="36">
        <v>11581.54</v>
      </c>
    </row>
    <row r="53" spans="1:4" ht="14.45" customHeight="1" x14ac:dyDescent="0.2">
      <c r="A53" s="52"/>
      <c r="B53" s="53"/>
      <c r="C53" s="35"/>
      <c r="D53" s="36"/>
    </row>
    <row r="54" spans="1:4" ht="14.45" customHeight="1" x14ac:dyDescent="0.2">
      <c r="A54" s="52"/>
      <c r="B54" s="57" t="s">
        <v>94</v>
      </c>
      <c r="C54" s="54"/>
      <c r="D54" s="36"/>
    </row>
    <row r="55" spans="1:4" ht="14.45" customHeight="1" x14ac:dyDescent="0.2">
      <c r="A55" s="52"/>
      <c r="B55" s="53"/>
      <c r="C55" s="35"/>
      <c r="D55" s="36"/>
    </row>
    <row r="56" spans="1:4" ht="14.45" customHeight="1" x14ac:dyDescent="0.2">
      <c r="A56" s="52"/>
      <c r="B56" s="53" t="s">
        <v>45</v>
      </c>
      <c r="C56" s="35"/>
      <c r="D56" s="36"/>
    </row>
    <row r="57" spans="1:4" ht="14.45" customHeight="1" x14ac:dyDescent="0.2">
      <c r="A57" s="52"/>
      <c r="B57" s="53" t="s">
        <v>46</v>
      </c>
      <c r="C57" s="35">
        <v>213.65</v>
      </c>
      <c r="D57" s="36">
        <v>8168.61</v>
      </c>
    </row>
    <row r="58" spans="1:4" ht="14.45" customHeight="1" x14ac:dyDescent="0.2">
      <c r="A58" s="52"/>
      <c r="B58" s="53" t="s">
        <v>103</v>
      </c>
      <c r="C58" s="35">
        <v>0</v>
      </c>
      <c r="D58" s="36">
        <v>170</v>
      </c>
    </row>
    <row r="59" spans="1:4" ht="14.45" customHeight="1" x14ac:dyDescent="0.2">
      <c r="A59" s="52"/>
      <c r="B59" s="53" t="s">
        <v>85</v>
      </c>
      <c r="C59" s="35">
        <v>0</v>
      </c>
      <c r="D59" s="36">
        <v>250</v>
      </c>
    </row>
    <row r="60" spans="1:4" ht="14.45" customHeight="1" x14ac:dyDescent="0.2">
      <c r="A60" s="52"/>
      <c r="B60" s="53" t="s">
        <v>98</v>
      </c>
      <c r="C60" s="35">
        <v>500</v>
      </c>
      <c r="D60" s="36">
        <v>2500</v>
      </c>
    </row>
    <row r="61" spans="1:4" ht="14.45" customHeight="1" x14ac:dyDescent="0.2">
      <c r="A61" s="52"/>
      <c r="B61" s="53" t="s">
        <v>57</v>
      </c>
      <c r="C61" s="35">
        <v>16.47</v>
      </c>
      <c r="D61" s="36">
        <v>134.88999999999999</v>
      </c>
    </row>
    <row r="62" spans="1:4" ht="14.45" customHeight="1" x14ac:dyDescent="0.2">
      <c r="A62" s="52"/>
      <c r="B62" s="53" t="s">
        <v>99</v>
      </c>
      <c r="C62" s="35">
        <v>0</v>
      </c>
      <c r="D62" s="36">
        <v>500</v>
      </c>
    </row>
    <row r="63" spans="1:4" ht="14.45" customHeight="1" x14ac:dyDescent="0.2">
      <c r="A63" s="52"/>
      <c r="B63" s="53" t="s">
        <v>58</v>
      </c>
      <c r="C63" s="35">
        <v>730.12</v>
      </c>
      <c r="D63" s="36">
        <v>11723.5</v>
      </c>
    </row>
    <row r="64" spans="1:4" ht="14.45" customHeight="1" x14ac:dyDescent="0.2">
      <c r="A64" s="52"/>
      <c r="B64" s="53"/>
      <c r="C64" s="35"/>
      <c r="D64" s="36"/>
    </row>
    <row r="65" spans="1:4" ht="14.45" customHeight="1" x14ac:dyDescent="0.2">
      <c r="A65" s="52"/>
      <c r="B65" s="53" t="s">
        <v>92</v>
      </c>
      <c r="C65" s="35"/>
      <c r="D65" s="36"/>
    </row>
    <row r="66" spans="1:4" ht="14.45" customHeight="1" x14ac:dyDescent="0.2">
      <c r="A66" s="52"/>
      <c r="B66" s="53" t="s">
        <v>61</v>
      </c>
      <c r="C66" s="35">
        <v>630</v>
      </c>
      <c r="D66" s="36">
        <v>3150</v>
      </c>
    </row>
    <row r="67" spans="1:4" ht="14.45" customHeight="1" x14ac:dyDescent="0.2">
      <c r="A67" s="52"/>
      <c r="B67" s="53" t="s">
        <v>63</v>
      </c>
      <c r="C67" s="35">
        <v>4.55</v>
      </c>
      <c r="D67" s="36">
        <v>63.92</v>
      </c>
    </row>
    <row r="68" spans="1:4" ht="14.45" customHeight="1" x14ac:dyDescent="0.2">
      <c r="A68" s="52"/>
      <c r="B68" s="53" t="s">
        <v>104</v>
      </c>
      <c r="C68" s="35">
        <v>0</v>
      </c>
      <c r="D68" s="36">
        <v>125</v>
      </c>
    </row>
    <row r="69" spans="1:4" ht="14.45" customHeight="1" x14ac:dyDescent="0.2">
      <c r="A69" s="52"/>
      <c r="B69" s="53" t="s">
        <v>86</v>
      </c>
      <c r="C69" s="35">
        <v>0</v>
      </c>
      <c r="D69" s="36">
        <v>3172.73</v>
      </c>
    </row>
    <row r="70" spans="1:4" ht="14.45" customHeight="1" x14ac:dyDescent="0.2">
      <c r="A70" s="52"/>
      <c r="B70" s="53" t="s">
        <v>107</v>
      </c>
      <c r="C70" s="35">
        <v>5</v>
      </c>
      <c r="D70" s="36">
        <v>323.02999999999997</v>
      </c>
    </row>
    <row r="71" spans="1:4" x14ac:dyDescent="0.2">
      <c r="A71" s="52"/>
      <c r="B71" s="53" t="s">
        <v>87</v>
      </c>
      <c r="C71" s="35">
        <v>0</v>
      </c>
      <c r="D71" s="36">
        <v>282.26</v>
      </c>
    </row>
    <row r="72" spans="1:4" x14ac:dyDescent="0.2">
      <c r="A72" s="52"/>
      <c r="B72" s="53" t="s">
        <v>79</v>
      </c>
      <c r="C72" s="35">
        <v>51.77</v>
      </c>
      <c r="D72" s="36">
        <v>258.85000000000002</v>
      </c>
    </row>
    <row r="73" spans="1:4" x14ac:dyDescent="0.2">
      <c r="A73" s="52"/>
      <c r="B73" s="53" t="s">
        <v>102</v>
      </c>
      <c r="C73" s="35">
        <v>0</v>
      </c>
      <c r="D73" s="36">
        <v>1365.74</v>
      </c>
    </row>
    <row r="74" spans="1:4" x14ac:dyDescent="0.2">
      <c r="A74" s="52"/>
      <c r="B74" s="53" t="s">
        <v>113</v>
      </c>
      <c r="C74" s="35">
        <v>46.18</v>
      </c>
      <c r="D74" s="36">
        <v>46.18</v>
      </c>
    </row>
    <row r="75" spans="1:4" x14ac:dyDescent="0.2">
      <c r="A75" s="52"/>
      <c r="B75" s="53" t="s">
        <v>105</v>
      </c>
      <c r="C75" s="35">
        <v>0</v>
      </c>
      <c r="D75" s="36">
        <v>1045.54</v>
      </c>
    </row>
    <row r="76" spans="1:4" x14ac:dyDescent="0.2">
      <c r="A76" s="52"/>
      <c r="B76" s="53" t="s">
        <v>93</v>
      </c>
      <c r="C76" s="35">
        <v>737.5</v>
      </c>
      <c r="D76" s="36">
        <v>9833.25</v>
      </c>
    </row>
    <row r="77" spans="1:4" x14ac:dyDescent="0.2">
      <c r="A77" s="52"/>
      <c r="B77" s="53"/>
      <c r="C77" s="35"/>
      <c r="D77" s="36"/>
    </row>
    <row r="78" spans="1:4" x14ac:dyDescent="0.2">
      <c r="A78" s="52"/>
      <c r="B78" s="53" t="s">
        <v>84</v>
      </c>
      <c r="C78" s="35">
        <v>-7.38</v>
      </c>
      <c r="D78" s="36">
        <v>1890.25</v>
      </c>
    </row>
    <row r="79" spans="1:4" x14ac:dyDescent="0.2">
      <c r="A79" s="52"/>
      <c r="B79" s="75"/>
      <c r="C79" s="66"/>
      <c r="D79" s="76"/>
    </row>
    <row r="80" spans="1:4" x14ac:dyDescent="0.2">
      <c r="A80" s="52"/>
      <c r="B80" s="75" t="s">
        <v>58</v>
      </c>
      <c r="C80" s="66">
        <f>C13+C35+C63</f>
        <v>10620.820000000002</v>
      </c>
      <c r="D80" s="76">
        <f>D13+D35+D63</f>
        <v>60588.3</v>
      </c>
    </row>
    <row r="81" spans="1:4" x14ac:dyDescent="0.2">
      <c r="A81" s="22"/>
      <c r="B81" s="55" t="s">
        <v>93</v>
      </c>
      <c r="C81" s="14">
        <f>C19+C50+C76</f>
        <v>7884.83</v>
      </c>
      <c r="D81" s="56">
        <f>D19+D50+D76</f>
        <v>48512.88</v>
      </c>
    </row>
    <row r="82" spans="1:4" x14ac:dyDescent="0.2">
      <c r="A82" s="2"/>
      <c r="B82" s="77" t="s">
        <v>116</v>
      </c>
      <c r="C82" s="71">
        <f>C80-C81</f>
        <v>2735.9900000000016</v>
      </c>
      <c r="D82" s="78">
        <f>D80-D81</f>
        <v>12075.420000000006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57"/>
  <sheetViews>
    <sheetView showGridLines="0" tabSelected="1" workbookViewId="0">
      <selection activeCell="D20" sqref="D20"/>
    </sheetView>
  </sheetViews>
  <sheetFormatPr defaultColWidth="9" defaultRowHeight="11.25" x14ac:dyDescent="0.2"/>
  <cols>
    <col min="1" max="1" width="1.42578125" style="1" customWidth="1"/>
    <col min="2" max="2" width="34.7109375" style="1" customWidth="1"/>
    <col min="3" max="3" width="2.7109375" style="1" customWidth="1"/>
    <col min="4" max="5" width="14.7109375" style="1" customWidth="1"/>
    <col min="6" max="6" width="12.28515625" style="8" customWidth="1"/>
    <col min="7" max="12" width="12.7109375" style="1" customWidth="1"/>
    <col min="13" max="16384" width="9" style="1"/>
  </cols>
  <sheetData>
    <row r="1" spans="1:15" ht="8.4499999999999993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79" t="s">
        <v>0</v>
      </c>
      <c r="C2" s="80"/>
      <c r="D2" s="80"/>
      <c r="E2" s="80"/>
      <c r="F2" s="81"/>
      <c r="G2" s="2"/>
    </row>
    <row r="3" spans="1:15" ht="22.5" customHeight="1" x14ac:dyDescent="0.3">
      <c r="A3" s="2"/>
      <c r="B3" s="82" t="s">
        <v>1</v>
      </c>
      <c r="C3" s="83"/>
      <c r="D3" s="83"/>
      <c r="E3" s="83"/>
      <c r="F3" s="84"/>
      <c r="G3" s="2"/>
    </row>
    <row r="4" spans="1:15" ht="12" x14ac:dyDescent="0.2">
      <c r="A4" s="2"/>
      <c r="B4" s="85" t="s">
        <v>117</v>
      </c>
      <c r="C4" s="86"/>
      <c r="D4" s="86"/>
      <c r="E4" s="86"/>
      <c r="F4" s="87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67"/>
      <c r="C6" s="67"/>
      <c r="D6" s="67"/>
      <c r="E6" s="67"/>
      <c r="F6" s="72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3" t="s">
        <v>3</v>
      </c>
      <c r="C8" s="34" t="s">
        <v>2</v>
      </c>
      <c r="D8" s="35"/>
      <c r="E8" s="35"/>
      <c r="F8" s="36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3" t="s">
        <v>4</v>
      </c>
      <c r="C9" s="34" t="s">
        <v>2</v>
      </c>
      <c r="D9" s="35"/>
      <c r="E9" s="35"/>
      <c r="F9" s="36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3" t="s">
        <v>5</v>
      </c>
      <c r="C10" s="34" t="s">
        <v>2</v>
      </c>
      <c r="D10" s="35">
        <v>6124.23</v>
      </c>
      <c r="E10" s="35"/>
      <c r="F10" s="36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3" t="s">
        <v>6</v>
      </c>
      <c r="C11" s="34" t="s">
        <v>2</v>
      </c>
      <c r="D11" s="35">
        <v>59179.1</v>
      </c>
      <c r="E11" s="35"/>
      <c r="F11" s="36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3" t="s">
        <v>7</v>
      </c>
      <c r="C12" s="34" t="s">
        <v>2</v>
      </c>
      <c r="D12" s="35">
        <v>25066.39</v>
      </c>
      <c r="E12" s="35"/>
      <c r="F12" s="36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3" t="s">
        <v>8</v>
      </c>
      <c r="C13" s="34" t="s">
        <v>2</v>
      </c>
      <c r="D13" s="35">
        <v>100</v>
      </c>
      <c r="E13" s="35"/>
      <c r="F13" s="36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3" t="s">
        <v>9</v>
      </c>
      <c r="C14" s="34" t="s">
        <v>2</v>
      </c>
      <c r="D14" s="35">
        <v>300</v>
      </c>
      <c r="E14" s="35"/>
      <c r="F14" s="36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3" t="s">
        <v>10</v>
      </c>
      <c r="C15" s="34" t="s">
        <v>2</v>
      </c>
      <c r="D15" s="35"/>
      <c r="E15" s="35">
        <v>90769.72</v>
      </c>
      <c r="F15" s="36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3" t="s">
        <v>11</v>
      </c>
      <c r="C16" s="34" t="s">
        <v>2</v>
      </c>
      <c r="D16" s="35"/>
      <c r="E16" s="35">
        <v>228.47</v>
      </c>
      <c r="F16" s="36"/>
      <c r="G16" s="11"/>
      <c r="H16" s="64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3" t="s">
        <v>12</v>
      </c>
      <c r="C17" s="34" t="s">
        <v>2</v>
      </c>
      <c r="D17" s="35"/>
      <c r="E17" s="35"/>
      <c r="F17" s="36"/>
      <c r="G17" s="11"/>
      <c r="H17" s="64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3" t="s">
        <v>13</v>
      </c>
      <c r="C18" s="34" t="s">
        <v>2</v>
      </c>
      <c r="D18" s="35">
        <v>90661.56</v>
      </c>
      <c r="E18" s="35"/>
      <c r="F18" s="36"/>
      <c r="G18" s="11"/>
      <c r="H18" s="66"/>
      <c r="I18" s="65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3" t="s">
        <v>14</v>
      </c>
      <c r="C19" s="34" t="s">
        <v>2</v>
      </c>
      <c r="D19" s="35">
        <v>1506.25</v>
      </c>
      <c r="E19" s="35"/>
      <c r="F19" s="36"/>
      <c r="G19" s="11"/>
      <c r="H19" s="66"/>
      <c r="I19" s="65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3" t="s">
        <v>118</v>
      </c>
      <c r="C20" s="34" t="s">
        <v>2</v>
      </c>
      <c r="D20" s="35">
        <v>5000</v>
      </c>
      <c r="E20" s="35"/>
      <c r="F20" s="36"/>
      <c r="G20" s="11"/>
      <c r="H20" s="64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3" t="s">
        <v>15</v>
      </c>
      <c r="C21" s="34" t="s">
        <v>2</v>
      </c>
      <c r="D21" s="35"/>
      <c r="E21" s="35">
        <v>97167.81</v>
      </c>
      <c r="F21" s="36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3" t="s">
        <v>16</v>
      </c>
      <c r="C22" s="34" t="s">
        <v>2</v>
      </c>
      <c r="D22" s="35"/>
      <c r="E22" s="35"/>
      <c r="F22" s="36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3" t="s">
        <v>17</v>
      </c>
      <c r="C23" s="34" t="s">
        <v>2</v>
      </c>
      <c r="D23" s="35">
        <v>8500</v>
      </c>
      <c r="E23" s="35"/>
      <c r="F23" s="36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3" t="s">
        <v>18</v>
      </c>
      <c r="C24" s="34" t="s">
        <v>2</v>
      </c>
      <c r="D24" s="35">
        <v>-8500</v>
      </c>
      <c r="E24" s="35"/>
      <c r="F24" s="36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3" t="s">
        <v>19</v>
      </c>
      <c r="C25" s="34" t="s">
        <v>2</v>
      </c>
      <c r="D25" s="35"/>
      <c r="E25" s="35">
        <v>0</v>
      </c>
      <c r="F25" s="36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3" t="s">
        <v>20</v>
      </c>
      <c r="C26" s="34" t="s">
        <v>2</v>
      </c>
      <c r="D26" s="35"/>
      <c r="E26" s="35"/>
      <c r="F26" s="36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3" t="s">
        <v>20</v>
      </c>
      <c r="C27" s="34" t="s">
        <v>2</v>
      </c>
      <c r="D27" s="35">
        <v>3910.28</v>
      </c>
      <c r="E27" s="35"/>
      <c r="F27" s="36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3" t="s">
        <v>21</v>
      </c>
      <c r="C28" s="34" t="s">
        <v>2</v>
      </c>
      <c r="D28" s="35"/>
      <c r="E28" s="35">
        <v>2225.3200000000002</v>
      </c>
      <c r="F28" s="36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3" t="s">
        <v>22</v>
      </c>
      <c r="C29" s="34" t="s">
        <v>2</v>
      </c>
      <c r="D29" s="35"/>
      <c r="E29" s="35">
        <v>-1112.67</v>
      </c>
      <c r="F29" s="36"/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3" t="s">
        <v>23</v>
      </c>
      <c r="C30" s="34" t="s">
        <v>2</v>
      </c>
      <c r="D30" s="35"/>
      <c r="E30" s="35"/>
      <c r="F30" s="36">
        <v>193188.93</v>
      </c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3" t="s">
        <v>24</v>
      </c>
      <c r="C31" s="34" t="s">
        <v>2</v>
      </c>
      <c r="D31" s="35"/>
      <c r="E31" s="35"/>
      <c r="F31" s="36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3" t="s">
        <v>25</v>
      </c>
      <c r="C32" s="34" t="s">
        <v>2</v>
      </c>
      <c r="D32" s="35"/>
      <c r="E32" s="35"/>
      <c r="F32" s="36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3" t="s">
        <v>26</v>
      </c>
      <c r="C33" s="34" t="s">
        <v>2</v>
      </c>
      <c r="D33" s="35">
        <v>3733.62</v>
      </c>
      <c r="E33" s="35"/>
      <c r="F33" s="36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3" t="s">
        <v>27</v>
      </c>
      <c r="C34" s="34" t="s">
        <v>2</v>
      </c>
      <c r="D34" s="35">
        <v>10817.85</v>
      </c>
      <c r="E34" s="35"/>
      <c r="F34" s="36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3" t="s">
        <v>28</v>
      </c>
      <c r="C35" s="34" t="s">
        <v>2</v>
      </c>
      <c r="D35" s="35">
        <v>280</v>
      </c>
      <c r="E35" s="35"/>
      <c r="F35" s="36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3" t="s">
        <v>29</v>
      </c>
      <c r="C36" s="34" t="s">
        <v>2</v>
      </c>
      <c r="D36" s="35"/>
      <c r="E36" s="35">
        <v>14831.47</v>
      </c>
      <c r="F36" s="36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3" t="s">
        <v>30</v>
      </c>
      <c r="C37" s="34" t="s">
        <v>2</v>
      </c>
      <c r="D37" s="35"/>
      <c r="E37" s="35"/>
      <c r="F37" s="36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3" t="s">
        <v>31</v>
      </c>
      <c r="C38" s="34" t="s">
        <v>2</v>
      </c>
      <c r="D38" s="35">
        <v>118.75</v>
      </c>
      <c r="E38" s="35"/>
      <c r="F38" s="36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3" t="s">
        <v>32</v>
      </c>
      <c r="C39" s="34" t="s">
        <v>2</v>
      </c>
      <c r="D39" s="35">
        <v>-70.47</v>
      </c>
      <c r="E39" s="35"/>
      <c r="F39" s="36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3" t="s">
        <v>33</v>
      </c>
      <c r="C40" s="34" t="s">
        <v>2</v>
      </c>
      <c r="D40" s="35"/>
      <c r="E40" s="35">
        <v>48.28</v>
      </c>
      <c r="F40" s="36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3" t="s">
        <v>34</v>
      </c>
      <c r="C41" s="34" t="s">
        <v>2</v>
      </c>
      <c r="D41" s="35"/>
      <c r="E41" s="35"/>
      <c r="F41" s="36">
        <v>14879.75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3" t="s">
        <v>35</v>
      </c>
      <c r="C42" s="34"/>
      <c r="D42" s="35"/>
      <c r="E42" s="35"/>
      <c r="F42" s="36">
        <v>178309.18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3" t="s">
        <v>36</v>
      </c>
      <c r="C43" s="34" t="s">
        <v>2</v>
      </c>
      <c r="D43" s="35"/>
      <c r="E43" s="35"/>
      <c r="F43" s="36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3" t="s">
        <v>37</v>
      </c>
      <c r="C44" s="34" t="s">
        <v>2</v>
      </c>
      <c r="D44" s="35"/>
      <c r="E44" s="35">
        <v>166233.76</v>
      </c>
      <c r="F44" s="36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3" t="s">
        <v>38</v>
      </c>
      <c r="C45" s="34" t="s">
        <v>2</v>
      </c>
      <c r="D45" s="35"/>
      <c r="E45" s="35">
        <v>12075.42</v>
      </c>
      <c r="F45" s="36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3" t="s">
        <v>39</v>
      </c>
      <c r="C46" s="34" t="s">
        <v>2</v>
      </c>
      <c r="D46" s="35"/>
      <c r="E46" s="35"/>
      <c r="F46" s="36">
        <v>178309.18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17" customFormat="1" ht="9" customHeight="1" x14ac:dyDescent="0.2">
      <c r="A47" s="18"/>
      <c r="B47" s="33"/>
      <c r="C47" s="34"/>
      <c r="D47" s="35"/>
      <c r="E47" s="35"/>
      <c r="F47" s="36"/>
      <c r="G47" s="26"/>
      <c r="H47" s="15"/>
      <c r="I47" s="16"/>
      <c r="J47" s="16"/>
      <c r="K47" s="16"/>
      <c r="L47" s="16"/>
      <c r="M47" s="16"/>
      <c r="N47" s="16"/>
      <c r="O47" s="16"/>
    </row>
    <row r="48" spans="1:15" s="2" customFormat="1" ht="15" customHeight="1" x14ac:dyDescent="0.2">
      <c r="A48" s="22"/>
      <c r="B48" s="25"/>
      <c r="C48" s="14"/>
      <c r="D48" s="14"/>
      <c r="E48" s="14"/>
      <c r="F48" s="29"/>
      <c r="G48" s="11"/>
    </row>
    <row r="49" spans="1:7" ht="12" x14ac:dyDescent="0.2">
      <c r="A49" s="2"/>
      <c r="B49" s="30"/>
      <c r="C49" s="31"/>
      <c r="D49" s="31"/>
      <c r="E49" s="31"/>
      <c r="F49" s="32"/>
      <c r="G49" s="11"/>
    </row>
    <row r="50" spans="1:7" ht="12.75" x14ac:dyDescent="0.2">
      <c r="B50"/>
      <c r="C50"/>
      <c r="D50"/>
      <c r="E50"/>
      <c r="G50" s="11"/>
    </row>
    <row r="51" spans="1:7" ht="12.75" x14ac:dyDescent="0.2">
      <c r="B51"/>
      <c r="C51"/>
      <c r="D51"/>
      <c r="E51"/>
      <c r="G51" s="11"/>
    </row>
    <row r="52" spans="1:7" ht="12.75" x14ac:dyDescent="0.2">
      <c r="B52"/>
      <c r="C52"/>
      <c r="D52"/>
      <c r="E52"/>
      <c r="G52" s="11"/>
    </row>
    <row r="53" spans="1:7" ht="12.75" x14ac:dyDescent="0.2">
      <c r="B53"/>
      <c r="C53"/>
      <c r="D53"/>
      <c r="E53"/>
    </row>
    <row r="54" spans="1:7" ht="12.75" x14ac:dyDescent="0.2">
      <c r="B54"/>
      <c r="C54"/>
      <c r="D54"/>
      <c r="E54"/>
    </row>
    <row r="55" spans="1:7" ht="12.75" x14ac:dyDescent="0.2">
      <c r="B55"/>
      <c r="C55"/>
      <c r="D55"/>
      <c r="E55"/>
    </row>
    <row r="56" spans="1:7" ht="12.75" x14ac:dyDescent="0.2">
      <c r="B56"/>
      <c r="C56"/>
      <c r="D56"/>
      <c r="E56"/>
    </row>
    <row r="57" spans="1:7" ht="12.75" x14ac:dyDescent="0.2">
      <c r="B57"/>
      <c r="C57"/>
      <c r="D57"/>
      <c r="E57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Nov P&amp;L with budget</vt:lpstr>
      <vt:lpstr>YTD P&amp;L with budget</vt:lpstr>
      <vt:lpstr>YTD P&amp;L with last year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2019-01-15T00:14:55Z</dcterms:modified>
</cp:coreProperties>
</file>