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9\19th May\Documents\Treasury\"/>
    </mc:Choice>
  </mc:AlternateContent>
  <xr:revisionPtr revIDLastSave="0" documentId="13_ncr:1_{4B2FFEB7-9A5E-4459-8277-066B567EBBE7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Month P&amp;L with budget" sheetId="2" r:id="rId1"/>
    <sheet name="YTD P&amp;L with budget" sheetId="7" r:id="rId2"/>
    <sheet name="YTD P&amp;L with last year" sheetId="6" r:id="rId3"/>
    <sheet name="Activity P&amp;L" sheetId="4" r:id="rId4"/>
    <sheet name="Balance sheet" sheetId="1" r:id="rId5"/>
  </sheets>
  <definedNames>
    <definedName name="_xlnm.Print_Area" localSheetId="4">'Balance sheet'!$A:$F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4" l="1"/>
  <c r="C96" i="4"/>
</calcChain>
</file>

<file path=xl/sharedStrings.xml><?xml version="1.0" encoding="utf-8"?>
<sst xmlns="http://schemas.openxmlformats.org/spreadsheetml/2006/main" count="385" uniqueCount="127">
  <si>
    <t>Scotland Island Residents' Association</t>
  </si>
  <si>
    <t>Balance Sheet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</si>
  <si>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</si>
  <si>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</si>
  <si>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</si>
  <si>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</si>
  <si>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</si>
  <si>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</si>
  <si>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</si>
  <si>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</si>
  <si>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</si>
  <si>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</si>
  <si>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</si>
  <si>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</si>
  <si>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</si>
  <si>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</si>
  <si>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</si>
  <si>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</si>
  <si>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</si>
  <si>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</si>
  <si>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</si>
  <si>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</si>
  <si>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</si>
  <si>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</si>
  <si>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</si>
  <si>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</si>
  <si>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</si>
  <si>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</si>
  <si>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</si>
  <si>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</si>
  <si>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</si>
  <si>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</si>
  <si>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</si>
  <si>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</si>
  <si>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</si>
  <si>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</si>
  <si>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</si>
  <si>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</si>
  <si>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</si>
  <si>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</si>
  <si>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</si>
  <si>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</si>
  <si>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</si>
  <si>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</si>
  <si>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</si>
  <si>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</si>
  <si>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</si>
  <si>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</si>
  <si>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</si>
  <si>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</si>
  <si>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</si>
  <si>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</si>
  <si>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</si>
  <si>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</si>
  <si>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</si>
  <si>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</si>
  <si>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</si>
  <si>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Interest</t>
  </si>
  <si>
    <t>Total Income</t>
  </si>
  <si>
    <t>NA</t>
  </si>
  <si>
    <t>Expenses</t>
  </si>
  <si>
    <t>Accounting</t>
  </si>
  <si>
    <t>Advocacy (CP etc)</t>
  </si>
  <si>
    <t>Bank charges</t>
  </si>
  <si>
    <t>Cleaning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</si>
  <si>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</si>
  <si>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</si>
  <si>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</si>
  <si>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</si>
  <si>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</si>
  <si>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</si>
  <si>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</si>
  <si>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</si>
  <si>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</si>
  <si>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</si>
  <si>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</si>
  <si>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</si>
  <si>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</si>
  <si>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Postage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</si>
  <si>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</si>
  <si>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</si>
  <si>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</si>
  <si>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</si>
  <si>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</si>
  <si>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</si>
  <si>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Donations</t>
  </si>
  <si>
    <t>Insurance</t>
  </si>
  <si>
    <t>Print and stationery</t>
  </si>
  <si>
    <t>Telecoms and internet</t>
  </si>
  <si>
    <t>Account Name</t>
  </si>
  <si>
    <t>Year To Date</t>
  </si>
  <si>
    <t>Community Hall</t>
  </si>
  <si>
    <t>Expense</t>
  </si>
  <si>
    <t>Total Expense</t>
  </si>
  <si>
    <t>Membership</t>
  </si>
  <si>
    <t>Emergency water</t>
  </si>
  <si>
    <t>This Year</t>
  </si>
  <si>
    <t>Last Year</t>
  </si>
  <si>
    <t>Committee work on EW</t>
  </si>
  <si>
    <t>Prov for loan writedown</t>
  </si>
  <si>
    <t>E water - SIRA fee</t>
  </si>
  <si>
    <t>Activity Profit &amp; Loss Statement</t>
  </si>
  <si>
    <t>Software - Membership</t>
  </si>
  <si>
    <t>Community vehicle</t>
  </si>
  <si>
    <t>Hall &amp; PON fees</t>
  </si>
  <si>
    <t>Website and IT maintenance</t>
  </si>
  <si>
    <t>E water - rates $2.08</t>
  </si>
  <si>
    <t>Meeting costs</t>
  </si>
  <si>
    <t>Software - Voting, surveys</t>
  </si>
  <si>
    <t>Statutory costs</t>
  </si>
  <si>
    <t>Australian Ethical Fund</t>
  </si>
  <si>
    <t>SC grant (EW booking)</t>
  </si>
  <si>
    <t>CP AutoBook - McCloud</t>
  </si>
  <si>
    <t>Reimbursement Allowance</t>
  </si>
  <si>
    <t>Other income</t>
  </si>
  <si>
    <t>Community Vehicle</t>
  </si>
  <si>
    <t>Grant receivable</t>
  </si>
  <si>
    <t>Stronger Comms Grant</t>
  </si>
  <si>
    <t>CP AutoBook - Training</t>
  </si>
  <si>
    <t>IT Manager</t>
  </si>
  <si>
    <t>Profit &amp; Loss [Last Year Analysis]</t>
  </si>
  <si>
    <t>March 2019</t>
  </si>
  <si>
    <t>July 2018 To March 2019</t>
  </si>
  <si>
    <t>CBP grant (Elsie steps)</t>
  </si>
  <si>
    <t>Community projects - Elsie St</t>
  </si>
  <si>
    <t>Whole organisation result</t>
  </si>
  <si>
    <t>As of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</si>
</sst>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2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2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/>
    <xf numFmtId="9" fontId="0" fillId="0" borderId="0" xfId="2" applyFon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 wrapText="1"/>
    </xf>
    <xf numFmtId="10" fontId="6" fillId="0" borderId="2" xfId="0" applyNumberFormat="1" applyFont="1" applyFill="1" applyBorder="1" applyAlignment="1">
      <alignment horizontal="right" vertical="top" wrapText="1"/>
    </xf>
    <xf numFmtId="0" fontId="5" fillId="3" borderId="5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168" fontId="6" fillId="3" borderId="5" xfId="0" applyNumberFormat="1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49" fontId="6" fillId="3" borderId="4" xfId="0" applyNumberFormat="1" applyFont="1" applyFill="1" applyBorder="1"/>
    <xf numFmtId="49" fontId="8" fillId="2" borderId="11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justify"/>
    </xf>
    <xf numFmtId="0" fontId="3" fillId="0" borderId="2" xfId="0" applyNumberFormat="1" applyFont="1" applyFill="1" applyBorder="1" applyAlignment="1">
      <alignment horizontal="justify"/>
    </xf>
    <xf numFmtId="0" fontId="1" fillId="3" borderId="3" xfId="0" applyNumberFormat="1" applyFont="1" applyFill="1" applyBorder="1" applyAlignment="1">
      <alignment horizontal="justify"/>
    </xf>
    <xf numFmtId="49" fontId="4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0" fontId="5" fillId="3" borderId="6" xfId="0" applyNumberFormat="1" applyFont="1" applyFill="1" applyBorder="1" applyAlignment="1">
      <alignment horizontal="justify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workbookViewId="0"/>
  </sheetViews>
  <sheetFormatPr defaultRowHeight="12.75" x14ac:dyDescent="0.2"/>
  <cols>
    <col min="1" max="1" width="1.7109375" customWidth="1"/>
    <col min="2" max="2" width="27.7109375" customWidth="1"/>
    <col min="3" max="3" width="15.5703125" customWidth="1"/>
    <col min="4" max="6" width="13" customWidth="1"/>
    <col min="7" max="7" width="9.140625" bestFit="1" customWidth="1"/>
    <col min="9" max="9" width="9.140625" bestFit="1" customWidth="1"/>
  </cols>
  <sheetData>
    <row r="1" spans="1:9" ht="7.15" customHeight="1" x14ac:dyDescent="0.2">
      <c r="A1" s="32"/>
      <c r="B1" s="33"/>
      <c r="C1" s="34"/>
      <c r="D1" s="32"/>
      <c r="E1" s="35"/>
      <c r="F1" s="36"/>
    </row>
    <row r="2" spans="1:9" x14ac:dyDescent="0.2">
      <c r="A2" s="37"/>
      <c r="B2" s="70" t="s">
        <v>0</v>
      </c>
      <c r="C2" s="71"/>
      <c r="D2" s="71"/>
      <c r="E2" s="71"/>
      <c r="F2" s="72"/>
    </row>
    <row r="3" spans="1:9" ht="20.25" x14ac:dyDescent="0.3">
      <c r="A3" s="37"/>
      <c r="B3" s="73" t="s">
        <v>40</v>
      </c>
      <c r="C3" s="74"/>
      <c r="D3" s="74"/>
      <c r="E3" s="74"/>
      <c r="F3" s="75"/>
      <c r="G3" s="23"/>
    </row>
    <row r="4" spans="1:9" x14ac:dyDescent="0.2">
      <c r="A4" s="37"/>
      <c r="B4" s="76" t="s">
        <v>121</v>
      </c>
      <c r="C4" s="77"/>
      <c r="D4" s="77"/>
      <c r="E4" s="77"/>
      <c r="F4" s="78"/>
      <c r="G4" s="23"/>
    </row>
    <row r="5" spans="1:9" x14ac:dyDescent="0.2">
      <c r="A5" s="37"/>
      <c r="B5" s="38"/>
      <c r="C5" s="39"/>
      <c r="D5" s="40"/>
      <c r="E5" s="41"/>
      <c r="F5" s="42"/>
      <c r="H5" s="23"/>
    </row>
    <row r="6" spans="1:9" x14ac:dyDescent="0.2">
      <c r="A6" s="43"/>
      <c r="B6" s="29"/>
      <c r="C6" s="30" t="s">
        <v>41</v>
      </c>
      <c r="D6" s="30" t="s">
        <v>42</v>
      </c>
      <c r="E6" s="44" t="s">
        <v>43</v>
      </c>
      <c r="F6" s="31" t="s">
        <v>44</v>
      </c>
    </row>
    <row r="7" spans="1:9" x14ac:dyDescent="0.2">
      <c r="A7" s="45"/>
      <c r="B7" s="46"/>
      <c r="C7" s="47"/>
      <c r="D7" s="47"/>
      <c r="E7" s="48"/>
      <c r="F7" s="49"/>
    </row>
    <row r="8" spans="1:9" x14ac:dyDescent="0.2">
      <c r="A8" s="50"/>
      <c r="B8" s="11" t="s">
        <v>45</v>
      </c>
      <c r="C8" s="13"/>
      <c r="D8" s="13"/>
      <c r="E8" s="13"/>
      <c r="F8" s="15"/>
      <c r="H8" s="23"/>
    </row>
    <row r="9" spans="1:9" x14ac:dyDescent="0.2">
      <c r="A9" s="50"/>
      <c r="B9" s="11" t="s">
        <v>46</v>
      </c>
      <c r="C9" s="13">
        <v>22.73</v>
      </c>
      <c r="D9" s="13">
        <v>91</v>
      </c>
      <c r="E9" s="13">
        <v>-68.27</v>
      </c>
      <c r="F9" s="15">
        <v>-0.75</v>
      </c>
    </row>
    <row r="10" spans="1:9" x14ac:dyDescent="0.2">
      <c r="A10" s="50"/>
      <c r="B10" s="11" t="s">
        <v>47</v>
      </c>
      <c r="C10" s="13"/>
      <c r="D10" s="13"/>
      <c r="E10" s="13"/>
      <c r="F10" s="15"/>
    </row>
    <row r="11" spans="1:9" x14ac:dyDescent="0.2">
      <c r="A11" s="50"/>
      <c r="B11" s="11" t="s">
        <v>48</v>
      </c>
      <c r="C11" s="13">
        <v>3765</v>
      </c>
      <c r="D11" s="13">
        <v>3914</v>
      </c>
      <c r="E11" s="13">
        <v>-149</v>
      </c>
      <c r="F11" s="15">
        <v>-3.7999999999999999E-2</v>
      </c>
    </row>
    <row r="12" spans="1:9" x14ac:dyDescent="0.2">
      <c r="A12" s="50"/>
      <c r="B12" s="11" t="s">
        <v>49</v>
      </c>
      <c r="C12" s="13">
        <v>2715</v>
      </c>
      <c r="D12" s="13">
        <v>2239</v>
      </c>
      <c r="E12" s="13">
        <v>476</v>
      </c>
      <c r="F12" s="15">
        <v>0.21299999999999999</v>
      </c>
    </row>
    <row r="13" spans="1:9" x14ac:dyDescent="0.2">
      <c r="A13" s="50"/>
      <c r="B13" s="11" t="s">
        <v>50</v>
      </c>
      <c r="C13" s="13">
        <v>1350</v>
      </c>
      <c r="D13" s="13">
        <v>959</v>
      </c>
      <c r="E13" s="13">
        <v>391</v>
      </c>
      <c r="F13" s="15">
        <v>0.40799999999999997</v>
      </c>
    </row>
    <row r="14" spans="1:9" x14ac:dyDescent="0.2">
      <c r="A14" s="50"/>
      <c r="B14" s="11" t="s">
        <v>51</v>
      </c>
      <c r="C14" s="13">
        <v>510</v>
      </c>
      <c r="D14" s="13">
        <v>532</v>
      </c>
      <c r="E14" s="13">
        <v>-22</v>
      </c>
      <c r="F14" s="15">
        <v>-4.1000000000000002E-2</v>
      </c>
    </row>
    <row r="15" spans="1:9" x14ac:dyDescent="0.2">
      <c r="A15" s="50"/>
      <c r="B15" s="11" t="s">
        <v>52</v>
      </c>
      <c r="C15" s="13">
        <v>370</v>
      </c>
      <c r="D15" s="13">
        <v>312</v>
      </c>
      <c r="E15" s="13">
        <v>58</v>
      </c>
      <c r="F15" s="15">
        <v>0.186</v>
      </c>
    </row>
    <row r="16" spans="1:9" x14ac:dyDescent="0.2">
      <c r="A16" s="50"/>
      <c r="B16" s="11" t="s">
        <v>53</v>
      </c>
      <c r="C16" s="13">
        <v>150</v>
      </c>
      <c r="D16" s="13">
        <v>123</v>
      </c>
      <c r="E16" s="13">
        <v>27</v>
      </c>
      <c r="F16" s="15">
        <v>0.22</v>
      </c>
      <c r="G16" s="25"/>
      <c r="H16" s="25"/>
      <c r="I16" s="21"/>
    </row>
    <row r="17" spans="1:6" x14ac:dyDescent="0.2">
      <c r="A17" s="50"/>
      <c r="B17" s="11" t="s">
        <v>54</v>
      </c>
      <c r="C17" s="13">
        <v>40</v>
      </c>
      <c r="D17" s="13">
        <v>33</v>
      </c>
      <c r="E17" s="13">
        <v>7</v>
      </c>
      <c r="F17" s="15">
        <v>0.21199999999999999</v>
      </c>
    </row>
    <row r="18" spans="1:6" x14ac:dyDescent="0.2">
      <c r="A18" s="50"/>
      <c r="B18" s="11" t="s">
        <v>55</v>
      </c>
      <c r="C18" s="13">
        <v>0</v>
      </c>
      <c r="D18" s="13">
        <v>100</v>
      </c>
      <c r="E18" s="13">
        <v>-100</v>
      </c>
      <c r="F18" s="15">
        <v>-1</v>
      </c>
    </row>
    <row r="19" spans="1:6" x14ac:dyDescent="0.2">
      <c r="A19" s="50"/>
      <c r="B19" s="11" t="s">
        <v>103</v>
      </c>
      <c r="C19" s="13">
        <v>170</v>
      </c>
      <c r="D19" s="13">
        <v>340</v>
      </c>
      <c r="E19" s="13">
        <v>-170</v>
      </c>
      <c r="F19" s="15">
        <v>-0.5</v>
      </c>
    </row>
    <row r="20" spans="1:6" x14ac:dyDescent="0.2">
      <c r="A20" s="50"/>
      <c r="B20" s="11" t="s">
        <v>56</v>
      </c>
      <c r="C20" s="13">
        <v>0</v>
      </c>
      <c r="D20" s="13">
        <v>364</v>
      </c>
      <c r="E20" s="13">
        <v>-364</v>
      </c>
      <c r="F20" s="15">
        <v>-1</v>
      </c>
    </row>
    <row r="21" spans="1:6" x14ac:dyDescent="0.2">
      <c r="A21" s="50"/>
      <c r="B21" s="11" t="s">
        <v>98</v>
      </c>
      <c r="C21" s="13">
        <v>500</v>
      </c>
      <c r="D21" s="13">
        <v>500</v>
      </c>
      <c r="E21" s="13">
        <v>0</v>
      </c>
      <c r="F21" s="15">
        <v>0</v>
      </c>
    </row>
    <row r="22" spans="1:6" x14ac:dyDescent="0.2">
      <c r="A22" s="50"/>
      <c r="B22" s="11" t="s">
        <v>57</v>
      </c>
      <c r="C22" s="13">
        <v>202.81</v>
      </c>
      <c r="D22" s="13">
        <v>240</v>
      </c>
      <c r="E22" s="13">
        <v>-37.19</v>
      </c>
      <c r="F22" s="15">
        <v>-0.155</v>
      </c>
    </row>
    <row r="23" spans="1:6" x14ac:dyDescent="0.2">
      <c r="A23" s="50"/>
      <c r="B23" s="11" t="s">
        <v>58</v>
      </c>
      <c r="C23" s="13">
        <v>9795.5400000000009</v>
      </c>
      <c r="D23" s="13">
        <v>9747</v>
      </c>
      <c r="E23" s="13">
        <v>48.54</v>
      </c>
      <c r="F23" s="15">
        <v>5.0000000000000001E-3</v>
      </c>
    </row>
    <row r="24" spans="1:6" x14ac:dyDescent="0.2">
      <c r="A24" s="50"/>
      <c r="B24" s="11" t="s">
        <v>60</v>
      </c>
      <c r="C24" s="13"/>
      <c r="D24" s="13"/>
      <c r="E24" s="13"/>
      <c r="F24" s="15"/>
    </row>
    <row r="25" spans="1:6" x14ac:dyDescent="0.2">
      <c r="A25" s="50"/>
      <c r="B25" s="11" t="s">
        <v>61</v>
      </c>
      <c r="C25" s="13">
        <v>630</v>
      </c>
      <c r="D25" s="13">
        <v>630</v>
      </c>
      <c r="E25" s="13">
        <v>0</v>
      </c>
      <c r="F25" s="15">
        <v>0</v>
      </c>
    </row>
    <row r="26" spans="1:6" x14ac:dyDescent="0.2">
      <c r="A26" s="50"/>
      <c r="B26" s="11" t="s">
        <v>62</v>
      </c>
      <c r="C26" s="13">
        <v>0</v>
      </c>
      <c r="D26" s="13">
        <v>125</v>
      </c>
      <c r="E26" s="13">
        <v>-125</v>
      </c>
      <c r="F26" s="15">
        <v>-1</v>
      </c>
    </row>
    <row r="27" spans="1:6" x14ac:dyDescent="0.2">
      <c r="A27" s="50"/>
      <c r="B27" s="11" t="s">
        <v>63</v>
      </c>
      <c r="C27" s="13">
        <v>0</v>
      </c>
      <c r="D27" s="13">
        <v>20</v>
      </c>
      <c r="E27" s="13">
        <v>-20</v>
      </c>
      <c r="F27" s="15">
        <v>-1</v>
      </c>
    </row>
    <row r="28" spans="1:6" x14ac:dyDescent="0.2">
      <c r="A28" s="50"/>
      <c r="B28" s="11" t="s">
        <v>64</v>
      </c>
      <c r="C28" s="13">
        <v>301.77999999999997</v>
      </c>
      <c r="D28" s="13">
        <v>240</v>
      </c>
      <c r="E28" s="13">
        <v>61.78</v>
      </c>
      <c r="F28" s="15">
        <v>0.25700000000000001</v>
      </c>
    </row>
    <row r="29" spans="1:6" x14ac:dyDescent="0.2">
      <c r="A29" s="50"/>
      <c r="B29" s="11" t="s">
        <v>66</v>
      </c>
      <c r="C29" s="13">
        <v>131.5</v>
      </c>
      <c r="D29" s="13">
        <v>134</v>
      </c>
      <c r="E29" s="13">
        <v>-2.5</v>
      </c>
      <c r="F29" s="15">
        <v>-1.9E-2</v>
      </c>
    </row>
    <row r="30" spans="1:6" x14ac:dyDescent="0.2">
      <c r="A30" s="50"/>
      <c r="B30" s="11" t="s">
        <v>67</v>
      </c>
      <c r="C30" s="13"/>
      <c r="D30" s="13"/>
      <c r="E30" s="13"/>
      <c r="F30" s="15"/>
    </row>
    <row r="31" spans="1:6" x14ac:dyDescent="0.2">
      <c r="A31" s="50"/>
      <c r="B31" s="11" t="s">
        <v>68</v>
      </c>
      <c r="C31" s="13">
        <v>753</v>
      </c>
      <c r="D31" s="13">
        <v>783</v>
      </c>
      <c r="E31" s="13">
        <v>-30</v>
      </c>
      <c r="F31" s="15">
        <v>-3.7999999999999999E-2</v>
      </c>
    </row>
    <row r="32" spans="1:6" x14ac:dyDescent="0.2">
      <c r="A32" s="50"/>
      <c r="B32" s="11" t="s">
        <v>69</v>
      </c>
      <c r="C32" s="13">
        <v>543</v>
      </c>
      <c r="D32" s="13">
        <v>448</v>
      </c>
      <c r="E32" s="13">
        <v>95</v>
      </c>
      <c r="F32" s="15">
        <v>0.21199999999999999</v>
      </c>
    </row>
    <row r="33" spans="1:6" x14ac:dyDescent="0.2">
      <c r="A33" s="50"/>
      <c r="B33" s="11" t="s">
        <v>70</v>
      </c>
      <c r="C33" s="13">
        <v>270</v>
      </c>
      <c r="D33" s="13">
        <v>192</v>
      </c>
      <c r="E33" s="13">
        <v>78</v>
      </c>
      <c r="F33" s="15">
        <v>0.40600000000000003</v>
      </c>
    </row>
    <row r="34" spans="1:6" x14ac:dyDescent="0.2">
      <c r="A34" s="50"/>
      <c r="B34" s="11" t="s">
        <v>51</v>
      </c>
      <c r="C34" s="13">
        <v>510</v>
      </c>
      <c r="D34" s="13">
        <v>532</v>
      </c>
      <c r="E34" s="13">
        <v>-22</v>
      </c>
      <c r="F34" s="15">
        <v>-4.1000000000000002E-2</v>
      </c>
    </row>
    <row r="35" spans="1:6" x14ac:dyDescent="0.2">
      <c r="A35" s="50"/>
      <c r="B35" s="11" t="s">
        <v>52</v>
      </c>
      <c r="C35" s="13">
        <v>370</v>
      </c>
      <c r="D35" s="13">
        <v>312</v>
      </c>
      <c r="E35" s="13">
        <v>58</v>
      </c>
      <c r="F35" s="15">
        <v>0.186</v>
      </c>
    </row>
    <row r="36" spans="1:6" x14ac:dyDescent="0.2">
      <c r="A36" s="50"/>
      <c r="B36" s="11" t="s">
        <v>53</v>
      </c>
      <c r="C36" s="13">
        <v>150</v>
      </c>
      <c r="D36" s="13">
        <v>123</v>
      </c>
      <c r="E36" s="13">
        <v>27</v>
      </c>
      <c r="F36" s="15">
        <v>0.22</v>
      </c>
    </row>
    <row r="37" spans="1:6" x14ac:dyDescent="0.2">
      <c r="A37" s="50"/>
      <c r="B37" s="11" t="s">
        <v>71</v>
      </c>
      <c r="C37" s="13">
        <v>40</v>
      </c>
      <c r="D37" s="13">
        <v>40</v>
      </c>
      <c r="E37" s="13">
        <v>0</v>
      </c>
      <c r="F37" s="15">
        <v>0</v>
      </c>
    </row>
    <row r="38" spans="1:6" x14ac:dyDescent="0.2">
      <c r="A38" s="50"/>
      <c r="B38" s="11" t="s">
        <v>73</v>
      </c>
      <c r="C38" s="13">
        <v>0</v>
      </c>
      <c r="D38" s="13">
        <v>542</v>
      </c>
      <c r="E38" s="13">
        <v>-542</v>
      </c>
      <c r="F38" s="15">
        <v>-1</v>
      </c>
    </row>
    <row r="39" spans="1:6" x14ac:dyDescent="0.2">
      <c r="A39" s="50"/>
      <c r="B39" s="11" t="s">
        <v>74</v>
      </c>
      <c r="C39" s="13">
        <v>0</v>
      </c>
      <c r="D39" s="13">
        <v>292</v>
      </c>
      <c r="E39" s="13">
        <v>-292</v>
      </c>
      <c r="F39" s="15">
        <v>-1</v>
      </c>
    </row>
    <row r="40" spans="1:6" x14ac:dyDescent="0.2">
      <c r="A40" s="50"/>
      <c r="B40" s="11" t="s">
        <v>75</v>
      </c>
      <c r="C40" s="13">
        <v>0</v>
      </c>
      <c r="D40" s="13">
        <v>100</v>
      </c>
      <c r="E40" s="13">
        <v>-100</v>
      </c>
      <c r="F40" s="15">
        <v>-1</v>
      </c>
    </row>
    <row r="41" spans="1:6" x14ac:dyDescent="0.2">
      <c r="A41" s="50"/>
      <c r="B41" s="11" t="s">
        <v>76</v>
      </c>
      <c r="C41" s="13">
        <v>0</v>
      </c>
      <c r="D41" s="13">
        <v>350</v>
      </c>
      <c r="E41" s="13">
        <v>-350</v>
      </c>
      <c r="F41" s="15">
        <v>-1</v>
      </c>
    </row>
    <row r="42" spans="1:6" x14ac:dyDescent="0.2">
      <c r="A42" s="50"/>
      <c r="B42" s="11" t="s">
        <v>106</v>
      </c>
      <c r="C42" s="13">
        <v>3276</v>
      </c>
      <c r="D42" s="13">
        <v>2958</v>
      </c>
      <c r="E42" s="13">
        <v>318</v>
      </c>
      <c r="F42" s="15">
        <v>0.108</v>
      </c>
    </row>
    <row r="43" spans="1:6" x14ac:dyDescent="0.2">
      <c r="A43" s="50"/>
      <c r="B43" s="11" t="s">
        <v>100</v>
      </c>
      <c r="C43" s="13">
        <v>500</v>
      </c>
      <c r="D43" s="13">
        <v>500</v>
      </c>
      <c r="E43" s="13">
        <v>0</v>
      </c>
      <c r="F43" s="15">
        <v>0</v>
      </c>
    </row>
    <row r="44" spans="1:6" x14ac:dyDescent="0.2">
      <c r="A44" s="50"/>
      <c r="B44" s="11" t="s">
        <v>104</v>
      </c>
      <c r="C44" s="13">
        <v>375</v>
      </c>
      <c r="D44" s="13">
        <v>375</v>
      </c>
      <c r="E44" s="13">
        <v>0</v>
      </c>
      <c r="F44" s="15">
        <v>0</v>
      </c>
    </row>
    <row r="45" spans="1:6" x14ac:dyDescent="0.2">
      <c r="A45" s="50"/>
      <c r="B45" s="11" t="s">
        <v>119</v>
      </c>
      <c r="C45" s="13">
        <v>300</v>
      </c>
      <c r="D45" s="13">
        <v>338</v>
      </c>
      <c r="E45" s="13">
        <v>-38</v>
      </c>
      <c r="F45" s="15">
        <v>-0.112</v>
      </c>
    </row>
    <row r="46" spans="1:6" x14ac:dyDescent="0.2">
      <c r="A46" s="50"/>
      <c r="B46" s="11" t="s">
        <v>77</v>
      </c>
      <c r="C46" s="13">
        <v>75</v>
      </c>
      <c r="D46" s="13">
        <v>0</v>
      </c>
      <c r="E46" s="13">
        <v>75</v>
      </c>
      <c r="F46" s="15" t="s">
        <v>59</v>
      </c>
    </row>
    <row r="47" spans="1:6" x14ac:dyDescent="0.2">
      <c r="A47" s="50"/>
      <c r="B47" s="11" t="s">
        <v>107</v>
      </c>
      <c r="C47" s="13">
        <v>0</v>
      </c>
      <c r="D47" s="13">
        <v>50</v>
      </c>
      <c r="E47" s="13">
        <v>-50</v>
      </c>
      <c r="F47" s="15">
        <v>-1</v>
      </c>
    </row>
    <row r="48" spans="1:6" x14ac:dyDescent="0.2">
      <c r="A48" s="50"/>
      <c r="B48" s="11" t="s">
        <v>78</v>
      </c>
      <c r="C48" s="13">
        <v>31.82</v>
      </c>
      <c r="D48" s="13">
        <v>0</v>
      </c>
      <c r="E48" s="13">
        <v>31.82</v>
      </c>
      <c r="F48" s="15" t="s">
        <v>59</v>
      </c>
    </row>
    <row r="49" spans="1:6" x14ac:dyDescent="0.2">
      <c r="A49" s="50"/>
      <c r="B49" s="11" t="s">
        <v>87</v>
      </c>
      <c r="C49" s="13">
        <v>0</v>
      </c>
      <c r="D49" s="13">
        <v>8</v>
      </c>
      <c r="E49" s="13">
        <v>-8</v>
      </c>
      <c r="F49" s="15">
        <v>-1</v>
      </c>
    </row>
    <row r="50" spans="1:6" x14ac:dyDescent="0.2">
      <c r="A50" s="50"/>
      <c r="B50" s="11" t="s">
        <v>113</v>
      </c>
      <c r="C50" s="13">
        <v>150</v>
      </c>
      <c r="D50" s="13">
        <v>250</v>
      </c>
      <c r="E50" s="13">
        <v>-100</v>
      </c>
      <c r="F50" s="15">
        <v>-0.4</v>
      </c>
    </row>
    <row r="51" spans="1:6" x14ac:dyDescent="0.2">
      <c r="A51" s="50"/>
      <c r="B51" s="11" t="s">
        <v>79</v>
      </c>
      <c r="C51" s="13">
        <v>51.77</v>
      </c>
      <c r="D51" s="13">
        <v>47</v>
      </c>
      <c r="E51" s="13">
        <v>4.7699999999999996</v>
      </c>
      <c r="F51" s="15">
        <v>0.10100000000000001</v>
      </c>
    </row>
    <row r="52" spans="1:6" x14ac:dyDescent="0.2">
      <c r="A52" s="50"/>
      <c r="B52" s="11" t="s">
        <v>108</v>
      </c>
      <c r="C52" s="13">
        <v>0</v>
      </c>
      <c r="D52" s="13">
        <v>228</v>
      </c>
      <c r="E52" s="13">
        <v>-228</v>
      </c>
      <c r="F52" s="15">
        <v>-1</v>
      </c>
    </row>
    <row r="53" spans="1:6" x14ac:dyDescent="0.2">
      <c r="A53" s="50"/>
      <c r="B53" s="11" t="s">
        <v>88</v>
      </c>
      <c r="C53" s="13">
        <v>0</v>
      </c>
      <c r="D53" s="13">
        <v>600</v>
      </c>
      <c r="E53" s="13">
        <v>-600</v>
      </c>
      <c r="F53" s="15">
        <v>-1</v>
      </c>
    </row>
    <row r="54" spans="1:6" x14ac:dyDescent="0.2">
      <c r="A54" s="50"/>
      <c r="B54" s="11" t="s">
        <v>80</v>
      </c>
      <c r="C54" s="13">
        <v>8458.8700000000008</v>
      </c>
      <c r="D54" s="13">
        <v>10217</v>
      </c>
      <c r="E54" s="13">
        <v>-1758.13</v>
      </c>
      <c r="F54" s="15">
        <v>-0.17199999999999999</v>
      </c>
    </row>
    <row r="55" spans="1:6" x14ac:dyDescent="0.2">
      <c r="A55" s="50"/>
      <c r="B55" s="11" t="s">
        <v>81</v>
      </c>
      <c r="C55" s="13">
        <v>1336.67</v>
      </c>
      <c r="D55" s="13">
        <v>-470</v>
      </c>
      <c r="E55" s="13">
        <v>1806.67</v>
      </c>
      <c r="F55" s="15">
        <v>3.8439999999999999</v>
      </c>
    </row>
    <row r="56" spans="1:6" x14ac:dyDescent="0.2">
      <c r="A56" s="50"/>
      <c r="B56" s="11" t="s">
        <v>82</v>
      </c>
      <c r="C56" s="13">
        <v>0</v>
      </c>
      <c r="D56" s="13">
        <v>0</v>
      </c>
      <c r="E56" s="13">
        <v>0</v>
      </c>
      <c r="F56" s="15" t="s">
        <v>59</v>
      </c>
    </row>
    <row r="57" spans="1:6" x14ac:dyDescent="0.2">
      <c r="A57" s="50"/>
      <c r="B57" s="11" t="s">
        <v>83</v>
      </c>
      <c r="C57" s="13">
        <v>0</v>
      </c>
      <c r="D57" s="13">
        <v>0</v>
      </c>
      <c r="E57" s="13">
        <v>0</v>
      </c>
      <c r="F57" s="15" t="s">
        <v>59</v>
      </c>
    </row>
    <row r="58" spans="1:6" x14ac:dyDescent="0.2">
      <c r="A58" s="50"/>
      <c r="B58" s="11" t="s">
        <v>84</v>
      </c>
      <c r="C58" s="13">
        <v>1336.67</v>
      </c>
      <c r="D58" s="13">
        <v>-470</v>
      </c>
      <c r="E58" s="13">
        <v>1806.67</v>
      </c>
      <c r="F58" s="15">
        <v>3.8439999999999999</v>
      </c>
    </row>
    <row r="59" spans="1:6" x14ac:dyDescent="0.2">
      <c r="A59" s="51"/>
      <c r="B59" s="52"/>
      <c r="C59" s="53"/>
      <c r="D59" s="53"/>
      <c r="E59" s="53"/>
      <c r="F59" s="54"/>
    </row>
    <row r="60" spans="1:6" x14ac:dyDescent="0.2">
      <c r="A60" s="37"/>
      <c r="B60" s="9"/>
      <c r="C60" s="16"/>
      <c r="D60" s="17"/>
      <c r="E60" s="55"/>
      <c r="F60" s="18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/>
  </sheetViews>
  <sheetFormatPr defaultRowHeight="12.75" x14ac:dyDescent="0.2"/>
  <cols>
    <col min="1" max="1" width="1.7109375" customWidth="1"/>
    <col min="2" max="2" width="27.7109375" customWidth="1"/>
    <col min="3" max="3" width="15.5703125" customWidth="1"/>
    <col min="4" max="6" width="13" customWidth="1"/>
    <col min="7" max="7" width="10.140625" bestFit="1" customWidth="1"/>
    <col min="8" max="8" width="10" customWidth="1"/>
    <col min="9" max="9" width="9.140625" bestFit="1" customWidth="1"/>
  </cols>
  <sheetData>
    <row r="1" spans="1:10" ht="7.9" customHeight="1" x14ac:dyDescent="0.2">
      <c r="A1" s="32"/>
      <c r="B1" s="33"/>
      <c r="C1" s="34"/>
      <c r="D1" s="32"/>
      <c r="E1" s="35"/>
      <c r="F1" s="36"/>
    </row>
    <row r="2" spans="1:10" x14ac:dyDescent="0.2">
      <c r="A2" s="37"/>
      <c r="B2" s="70" t="s">
        <v>0</v>
      </c>
      <c r="C2" s="71"/>
      <c r="D2" s="71"/>
      <c r="E2" s="71"/>
      <c r="F2" s="72"/>
    </row>
    <row r="3" spans="1:10" ht="20.25" x14ac:dyDescent="0.3">
      <c r="A3" s="37"/>
      <c r="B3" s="73" t="s">
        <v>40</v>
      </c>
      <c r="C3" s="74"/>
      <c r="D3" s="74"/>
      <c r="E3" s="74"/>
      <c r="F3" s="75"/>
    </row>
    <row r="4" spans="1:10" x14ac:dyDescent="0.2">
      <c r="A4" s="37"/>
      <c r="B4" s="76" t="s">
        <v>122</v>
      </c>
      <c r="C4" s="77"/>
      <c r="D4" s="77"/>
      <c r="E4" s="77"/>
      <c r="F4" s="78"/>
    </row>
    <row r="5" spans="1:10" x14ac:dyDescent="0.2">
      <c r="A5" s="37"/>
      <c r="B5" s="38"/>
      <c r="C5" s="39"/>
      <c r="D5" s="40"/>
      <c r="E5" s="41"/>
      <c r="F5" s="42"/>
      <c r="H5" s="23"/>
    </row>
    <row r="6" spans="1:10" x14ac:dyDescent="0.2">
      <c r="A6" s="43"/>
      <c r="B6" s="29"/>
      <c r="C6" s="30" t="s">
        <v>41</v>
      </c>
      <c r="D6" s="30" t="s">
        <v>42</v>
      </c>
      <c r="E6" s="44" t="s">
        <v>43</v>
      </c>
      <c r="F6" s="31" t="s">
        <v>44</v>
      </c>
    </row>
    <row r="7" spans="1:10" x14ac:dyDescent="0.2">
      <c r="A7" s="45"/>
      <c r="B7" s="46"/>
      <c r="C7" s="47"/>
      <c r="D7" s="47"/>
      <c r="E7" s="48"/>
      <c r="F7" s="49"/>
    </row>
    <row r="8" spans="1:10" x14ac:dyDescent="0.2">
      <c r="A8" s="50"/>
      <c r="B8" s="11" t="s">
        <v>45</v>
      </c>
      <c r="C8" s="13"/>
      <c r="D8" s="13"/>
      <c r="E8" s="13"/>
      <c r="F8" s="15"/>
      <c r="H8" s="23"/>
    </row>
    <row r="9" spans="1:10" x14ac:dyDescent="0.2">
      <c r="A9" s="50"/>
      <c r="B9" s="11" t="s">
        <v>46</v>
      </c>
      <c r="C9" s="13">
        <v>8048.67</v>
      </c>
      <c r="D9" s="13">
        <v>9954</v>
      </c>
      <c r="E9" s="13">
        <v>-1905.33</v>
      </c>
      <c r="F9" s="15">
        <v>-0.191</v>
      </c>
    </row>
    <row r="10" spans="1:10" x14ac:dyDescent="0.2">
      <c r="A10" s="50"/>
      <c r="B10" s="11" t="s">
        <v>47</v>
      </c>
      <c r="C10" s="13"/>
      <c r="D10" s="13"/>
      <c r="E10" s="13"/>
      <c r="F10" s="15"/>
    </row>
    <row r="11" spans="1:10" x14ac:dyDescent="0.2">
      <c r="A11" s="50"/>
      <c r="B11" s="11" t="s">
        <v>48</v>
      </c>
      <c r="C11" s="13">
        <v>36670</v>
      </c>
      <c r="D11" s="13">
        <v>35226</v>
      </c>
      <c r="E11" s="13">
        <v>1444</v>
      </c>
      <c r="F11" s="15">
        <v>4.1000000000000002E-2</v>
      </c>
      <c r="G11" s="25"/>
      <c r="H11" s="21"/>
    </row>
    <row r="12" spans="1:10" x14ac:dyDescent="0.2">
      <c r="A12" s="50"/>
      <c r="B12" s="11" t="s">
        <v>49</v>
      </c>
      <c r="C12" s="13">
        <v>27580</v>
      </c>
      <c r="D12" s="13">
        <v>20151</v>
      </c>
      <c r="E12" s="13">
        <v>7429</v>
      </c>
      <c r="F12" s="15">
        <v>0.36899999999999999</v>
      </c>
    </row>
    <row r="13" spans="1:10" x14ac:dyDescent="0.2">
      <c r="A13" s="50"/>
      <c r="B13" s="11" t="s">
        <v>50</v>
      </c>
      <c r="C13" s="13">
        <v>9565</v>
      </c>
      <c r="D13" s="13">
        <v>8631</v>
      </c>
      <c r="E13" s="13">
        <v>934</v>
      </c>
      <c r="F13" s="15">
        <v>0.108</v>
      </c>
    </row>
    <row r="14" spans="1:10" x14ac:dyDescent="0.2">
      <c r="A14" s="50"/>
      <c r="B14" s="11" t="s">
        <v>51</v>
      </c>
      <c r="C14" s="13">
        <v>4850</v>
      </c>
      <c r="D14" s="13">
        <v>4788</v>
      </c>
      <c r="E14" s="13">
        <v>62</v>
      </c>
      <c r="F14" s="15">
        <v>1.2999999999999999E-2</v>
      </c>
      <c r="G14" s="25"/>
      <c r="H14" s="21"/>
      <c r="I14" s="21"/>
      <c r="J14" s="21"/>
    </row>
    <row r="15" spans="1:10" x14ac:dyDescent="0.2">
      <c r="A15" s="50"/>
      <c r="B15" s="11" t="s">
        <v>52</v>
      </c>
      <c r="C15" s="13">
        <v>3950</v>
      </c>
      <c r="D15" s="13">
        <v>2808</v>
      </c>
      <c r="E15" s="13">
        <v>1142</v>
      </c>
      <c r="F15" s="15">
        <v>0.40699999999999997</v>
      </c>
    </row>
    <row r="16" spans="1:10" x14ac:dyDescent="0.2">
      <c r="A16" s="50"/>
      <c r="B16" s="11" t="s">
        <v>53</v>
      </c>
      <c r="C16" s="13">
        <v>1150</v>
      </c>
      <c r="D16" s="13">
        <v>1107</v>
      </c>
      <c r="E16" s="13">
        <v>43</v>
      </c>
      <c r="F16" s="15">
        <v>3.9E-2</v>
      </c>
      <c r="G16" s="25"/>
      <c r="H16" s="25"/>
      <c r="I16" s="21"/>
      <c r="J16" s="26"/>
    </row>
    <row r="17" spans="1:7" x14ac:dyDescent="0.2">
      <c r="A17" s="50"/>
      <c r="B17" s="11" t="s">
        <v>54</v>
      </c>
      <c r="C17" s="13">
        <v>315</v>
      </c>
      <c r="D17" s="13">
        <v>297</v>
      </c>
      <c r="E17" s="13">
        <v>18</v>
      </c>
      <c r="F17" s="15">
        <v>6.0999999999999999E-2</v>
      </c>
    </row>
    <row r="18" spans="1:7" x14ac:dyDescent="0.2">
      <c r="A18" s="50"/>
      <c r="B18" s="11" t="s">
        <v>55</v>
      </c>
      <c r="C18" s="13">
        <v>5.45</v>
      </c>
      <c r="D18" s="13">
        <v>900</v>
      </c>
      <c r="E18" s="13">
        <v>-894.55</v>
      </c>
      <c r="F18" s="15">
        <v>-0.99399999999999999</v>
      </c>
    </row>
    <row r="19" spans="1:7" x14ac:dyDescent="0.2">
      <c r="A19" s="50"/>
      <c r="B19" s="11" t="s">
        <v>103</v>
      </c>
      <c r="C19" s="13">
        <v>510</v>
      </c>
      <c r="D19" s="13">
        <v>1020</v>
      </c>
      <c r="E19" s="13">
        <v>-510</v>
      </c>
      <c r="F19" s="15">
        <v>-0.5</v>
      </c>
    </row>
    <row r="20" spans="1:7" x14ac:dyDescent="0.2">
      <c r="A20" s="50"/>
      <c r="B20" s="11" t="s">
        <v>56</v>
      </c>
      <c r="C20" s="13">
        <v>1301.1300000000001</v>
      </c>
      <c r="D20" s="13">
        <v>3276</v>
      </c>
      <c r="E20" s="13">
        <v>-1974.87</v>
      </c>
      <c r="F20" s="15">
        <v>-0.60299999999999998</v>
      </c>
    </row>
    <row r="21" spans="1:7" x14ac:dyDescent="0.2">
      <c r="A21" s="50"/>
      <c r="B21" s="11" t="s">
        <v>85</v>
      </c>
      <c r="C21" s="13">
        <v>260</v>
      </c>
      <c r="D21" s="13">
        <v>0</v>
      </c>
      <c r="E21" s="13">
        <v>260</v>
      </c>
      <c r="F21" s="15" t="s">
        <v>59</v>
      </c>
    </row>
    <row r="22" spans="1:7" x14ac:dyDescent="0.2">
      <c r="A22" s="50"/>
      <c r="B22" s="11" t="s">
        <v>111</v>
      </c>
      <c r="C22" s="13">
        <v>4000</v>
      </c>
      <c r="D22" s="13">
        <v>0</v>
      </c>
      <c r="E22" s="13">
        <v>4000</v>
      </c>
      <c r="F22" s="15" t="s">
        <v>59</v>
      </c>
    </row>
    <row r="23" spans="1:7" x14ac:dyDescent="0.2">
      <c r="A23" s="50"/>
      <c r="B23" s="11" t="s">
        <v>98</v>
      </c>
      <c r="C23" s="13">
        <v>4500</v>
      </c>
      <c r="D23" s="13">
        <v>4500</v>
      </c>
      <c r="E23" s="13">
        <v>0</v>
      </c>
      <c r="F23" s="15">
        <v>0</v>
      </c>
    </row>
    <row r="24" spans="1:7" x14ac:dyDescent="0.2">
      <c r="A24" s="50"/>
      <c r="B24" s="11" t="s">
        <v>57</v>
      </c>
      <c r="C24" s="13">
        <v>1978.91</v>
      </c>
      <c r="D24" s="13">
        <v>2160</v>
      </c>
      <c r="E24" s="13">
        <v>-181.09</v>
      </c>
      <c r="F24" s="15">
        <v>-8.4000000000000005E-2</v>
      </c>
    </row>
    <row r="25" spans="1:7" x14ac:dyDescent="0.2">
      <c r="A25" s="50"/>
      <c r="B25" s="11" t="s">
        <v>99</v>
      </c>
      <c r="C25" s="13">
        <v>1000</v>
      </c>
      <c r="D25" s="13">
        <v>0</v>
      </c>
      <c r="E25" s="13">
        <v>1000</v>
      </c>
      <c r="F25" s="15" t="s">
        <v>59</v>
      </c>
    </row>
    <row r="26" spans="1:7" x14ac:dyDescent="0.2">
      <c r="A26" s="50"/>
      <c r="B26" s="11" t="s">
        <v>58</v>
      </c>
      <c r="C26" s="13">
        <v>105684.16</v>
      </c>
      <c r="D26" s="13">
        <v>94818</v>
      </c>
      <c r="E26" s="13">
        <v>10866.16</v>
      </c>
      <c r="F26" s="15">
        <v>0.115</v>
      </c>
    </row>
    <row r="27" spans="1:7" x14ac:dyDescent="0.2">
      <c r="A27" s="50"/>
      <c r="B27" s="11" t="s">
        <v>60</v>
      </c>
      <c r="C27" s="13"/>
      <c r="D27" s="13"/>
      <c r="E27" s="13"/>
      <c r="F27" s="15"/>
    </row>
    <row r="28" spans="1:7" x14ac:dyDescent="0.2">
      <c r="A28" s="50"/>
      <c r="B28" s="11" t="s">
        <v>61</v>
      </c>
      <c r="C28" s="13">
        <v>5670</v>
      </c>
      <c r="D28" s="13">
        <v>5670</v>
      </c>
      <c r="E28" s="13">
        <v>0</v>
      </c>
      <c r="F28" s="15">
        <v>0</v>
      </c>
    </row>
    <row r="29" spans="1:7" x14ac:dyDescent="0.2">
      <c r="A29" s="50"/>
      <c r="B29" s="11" t="s">
        <v>62</v>
      </c>
      <c r="C29" s="13">
        <v>0</v>
      </c>
      <c r="D29" s="13">
        <v>1125</v>
      </c>
      <c r="E29" s="13">
        <v>-1125</v>
      </c>
      <c r="F29" s="15">
        <v>-1</v>
      </c>
    </row>
    <row r="30" spans="1:7" x14ac:dyDescent="0.2">
      <c r="A30" s="50"/>
      <c r="B30" s="11" t="s">
        <v>63</v>
      </c>
      <c r="C30" s="13">
        <v>74.5</v>
      </c>
      <c r="D30" s="13">
        <v>180</v>
      </c>
      <c r="E30" s="13">
        <v>-105.5</v>
      </c>
      <c r="F30" s="15">
        <v>-0.58599999999999997</v>
      </c>
    </row>
    <row r="31" spans="1:7" x14ac:dyDescent="0.2">
      <c r="A31" s="50"/>
      <c r="B31" s="11" t="s">
        <v>64</v>
      </c>
      <c r="C31" s="13">
        <v>2597.58</v>
      </c>
      <c r="D31" s="13">
        <v>2160</v>
      </c>
      <c r="E31" s="13">
        <v>437.58</v>
      </c>
      <c r="F31" s="15">
        <v>0.20300000000000001</v>
      </c>
    </row>
    <row r="32" spans="1:7" x14ac:dyDescent="0.2">
      <c r="A32" s="50"/>
      <c r="B32" s="11" t="s">
        <v>118</v>
      </c>
      <c r="C32" s="13">
        <v>600</v>
      </c>
      <c r="D32" s="13">
        <v>0</v>
      </c>
      <c r="E32" s="13">
        <v>600</v>
      </c>
      <c r="F32" s="15" t="s">
        <v>59</v>
      </c>
      <c r="G32" s="21"/>
    </row>
    <row r="33" spans="1:7" x14ac:dyDescent="0.2">
      <c r="A33" s="50"/>
      <c r="B33" s="11" t="s">
        <v>112</v>
      </c>
      <c r="C33" s="13">
        <v>4000</v>
      </c>
      <c r="D33" s="13">
        <v>0</v>
      </c>
      <c r="E33" s="13">
        <v>4000</v>
      </c>
      <c r="F33" s="15" t="s">
        <v>59</v>
      </c>
    </row>
    <row r="34" spans="1:7" x14ac:dyDescent="0.2">
      <c r="A34" s="50"/>
      <c r="B34" s="11" t="s">
        <v>66</v>
      </c>
      <c r="C34" s="13">
        <v>1381.09</v>
      </c>
      <c r="D34" s="13">
        <v>1206</v>
      </c>
      <c r="E34" s="13">
        <v>175.09</v>
      </c>
      <c r="F34" s="15">
        <v>0.14499999999999999</v>
      </c>
    </row>
    <row r="35" spans="1:7" x14ac:dyDescent="0.2">
      <c r="A35" s="50"/>
      <c r="B35" s="11" t="s">
        <v>67</v>
      </c>
      <c r="C35" s="13"/>
      <c r="D35" s="13"/>
      <c r="E35" s="13"/>
      <c r="F35" s="15"/>
    </row>
    <row r="36" spans="1:7" x14ac:dyDescent="0.2">
      <c r="A36" s="50"/>
      <c r="B36" s="11" t="s">
        <v>68</v>
      </c>
      <c r="C36" s="13">
        <v>7334</v>
      </c>
      <c r="D36" s="13">
        <v>7047</v>
      </c>
      <c r="E36" s="13">
        <v>287</v>
      </c>
      <c r="F36" s="15">
        <v>4.1000000000000002E-2</v>
      </c>
    </row>
    <row r="37" spans="1:7" x14ac:dyDescent="0.2">
      <c r="A37" s="50"/>
      <c r="B37" s="11" t="s">
        <v>69</v>
      </c>
      <c r="C37" s="13">
        <v>5516</v>
      </c>
      <c r="D37" s="13">
        <v>4032</v>
      </c>
      <c r="E37" s="13">
        <v>1484</v>
      </c>
      <c r="F37" s="15">
        <v>0.36799999999999999</v>
      </c>
      <c r="G37" s="21"/>
    </row>
    <row r="38" spans="1:7" x14ac:dyDescent="0.2">
      <c r="A38" s="50"/>
      <c r="B38" s="11" t="s">
        <v>70</v>
      </c>
      <c r="C38" s="13">
        <v>1913</v>
      </c>
      <c r="D38" s="13">
        <v>1728</v>
      </c>
      <c r="E38" s="13">
        <v>185</v>
      </c>
      <c r="F38" s="15">
        <v>0.107</v>
      </c>
    </row>
    <row r="39" spans="1:7" x14ac:dyDescent="0.2">
      <c r="A39" s="50"/>
      <c r="B39" s="11" t="s">
        <v>51</v>
      </c>
      <c r="C39" s="13">
        <v>4850</v>
      </c>
      <c r="D39" s="13">
        <v>4788</v>
      </c>
      <c r="E39" s="13">
        <v>62</v>
      </c>
      <c r="F39" s="15">
        <v>1.2999999999999999E-2</v>
      </c>
    </row>
    <row r="40" spans="1:7" x14ac:dyDescent="0.2">
      <c r="A40" s="50"/>
      <c r="B40" s="11" t="s">
        <v>52</v>
      </c>
      <c r="C40" s="13">
        <v>3970</v>
      </c>
      <c r="D40" s="13">
        <v>2808</v>
      </c>
      <c r="E40" s="13">
        <v>1162</v>
      </c>
      <c r="F40" s="15">
        <v>0.41399999999999998</v>
      </c>
    </row>
    <row r="41" spans="1:7" x14ac:dyDescent="0.2">
      <c r="A41" s="50"/>
      <c r="B41" s="11" t="s">
        <v>53</v>
      </c>
      <c r="C41" s="13">
        <v>1150</v>
      </c>
      <c r="D41" s="13">
        <v>1107</v>
      </c>
      <c r="E41" s="13">
        <v>43</v>
      </c>
      <c r="F41" s="15">
        <v>3.9E-2</v>
      </c>
    </row>
    <row r="42" spans="1:7" x14ac:dyDescent="0.2">
      <c r="A42" s="50"/>
      <c r="B42" s="11" t="s">
        <v>71</v>
      </c>
      <c r="C42" s="13">
        <v>360</v>
      </c>
      <c r="D42" s="13">
        <v>360</v>
      </c>
      <c r="E42" s="13">
        <v>0</v>
      </c>
      <c r="F42" s="15">
        <v>0</v>
      </c>
    </row>
    <row r="43" spans="1:7" x14ac:dyDescent="0.2">
      <c r="A43" s="50"/>
      <c r="B43" s="11" t="s">
        <v>73</v>
      </c>
      <c r="C43" s="13">
        <v>2560</v>
      </c>
      <c r="D43" s="13">
        <v>4878</v>
      </c>
      <c r="E43" s="13">
        <v>-2318</v>
      </c>
      <c r="F43" s="15">
        <v>-0.47499999999999998</v>
      </c>
    </row>
    <row r="44" spans="1:7" x14ac:dyDescent="0.2">
      <c r="A44" s="50"/>
      <c r="B44" s="11" t="s">
        <v>74</v>
      </c>
      <c r="C44" s="13">
        <v>1373.55</v>
      </c>
      <c r="D44" s="13">
        <v>2628</v>
      </c>
      <c r="E44" s="13">
        <v>-1254.45</v>
      </c>
      <c r="F44" s="15">
        <v>-0.47699999999999998</v>
      </c>
    </row>
    <row r="45" spans="1:7" x14ac:dyDescent="0.2">
      <c r="A45" s="50"/>
      <c r="B45" s="11" t="s">
        <v>75</v>
      </c>
      <c r="C45" s="13">
        <v>0</v>
      </c>
      <c r="D45" s="13">
        <v>900</v>
      </c>
      <c r="E45" s="13">
        <v>-900</v>
      </c>
      <c r="F45" s="15">
        <v>-1</v>
      </c>
    </row>
    <row r="46" spans="1:7" x14ac:dyDescent="0.2">
      <c r="A46" s="50"/>
      <c r="B46" s="11" t="s">
        <v>76</v>
      </c>
      <c r="C46" s="13">
        <v>0</v>
      </c>
      <c r="D46" s="13">
        <v>3150</v>
      </c>
      <c r="E46" s="13">
        <v>-3150</v>
      </c>
      <c r="F46" s="15">
        <v>-1</v>
      </c>
    </row>
    <row r="47" spans="1:7" x14ac:dyDescent="0.2">
      <c r="A47" s="50"/>
      <c r="B47" s="11" t="s">
        <v>106</v>
      </c>
      <c r="C47" s="13">
        <v>30560.400000000001</v>
      </c>
      <c r="D47" s="13">
        <v>26622</v>
      </c>
      <c r="E47" s="13">
        <v>3938.4</v>
      </c>
      <c r="F47" s="15">
        <v>0.14799999999999999</v>
      </c>
    </row>
    <row r="48" spans="1:7" x14ac:dyDescent="0.2">
      <c r="A48" s="50"/>
      <c r="B48" s="11" t="s">
        <v>100</v>
      </c>
      <c r="C48" s="13">
        <v>4500</v>
      </c>
      <c r="D48" s="13">
        <v>4500</v>
      </c>
      <c r="E48" s="13">
        <v>0</v>
      </c>
      <c r="F48" s="15">
        <v>0</v>
      </c>
    </row>
    <row r="49" spans="1:6" x14ac:dyDescent="0.2">
      <c r="A49" s="50"/>
      <c r="B49" s="11" t="s">
        <v>104</v>
      </c>
      <c r="C49" s="13">
        <v>1125</v>
      </c>
      <c r="D49" s="13">
        <v>1125</v>
      </c>
      <c r="E49" s="13">
        <v>0</v>
      </c>
      <c r="F49" s="15">
        <v>0</v>
      </c>
    </row>
    <row r="50" spans="1:6" x14ac:dyDescent="0.2">
      <c r="A50" s="50"/>
      <c r="B50" s="11" t="s">
        <v>86</v>
      </c>
      <c r="C50" s="13">
        <v>3172.73</v>
      </c>
      <c r="D50" s="13">
        <v>3535</v>
      </c>
      <c r="E50" s="13">
        <v>-362.27</v>
      </c>
      <c r="F50" s="15">
        <v>-0.10199999999999999</v>
      </c>
    </row>
    <row r="51" spans="1:6" x14ac:dyDescent="0.2">
      <c r="A51" s="50"/>
      <c r="B51" s="11" t="s">
        <v>119</v>
      </c>
      <c r="C51" s="13">
        <v>750</v>
      </c>
      <c r="D51" s="13">
        <v>3042</v>
      </c>
      <c r="E51" s="13">
        <v>-2292</v>
      </c>
      <c r="F51" s="15">
        <v>-0.753</v>
      </c>
    </row>
    <row r="52" spans="1:6" x14ac:dyDescent="0.2">
      <c r="A52" s="50"/>
      <c r="B52" s="11" t="s">
        <v>77</v>
      </c>
      <c r="C52" s="13">
        <v>75</v>
      </c>
      <c r="D52" s="13">
        <v>100</v>
      </c>
      <c r="E52" s="13">
        <v>-25</v>
      </c>
      <c r="F52" s="15">
        <v>-0.25</v>
      </c>
    </row>
    <row r="53" spans="1:6" x14ac:dyDescent="0.2">
      <c r="A53" s="50"/>
      <c r="B53" s="11" t="s">
        <v>107</v>
      </c>
      <c r="C53" s="13">
        <v>349.58</v>
      </c>
      <c r="D53" s="13">
        <v>350</v>
      </c>
      <c r="E53" s="13">
        <v>-0.42</v>
      </c>
      <c r="F53" s="15">
        <v>-1E-3</v>
      </c>
    </row>
    <row r="54" spans="1:6" x14ac:dyDescent="0.2">
      <c r="A54" s="50"/>
      <c r="B54" s="11" t="s">
        <v>78</v>
      </c>
      <c r="C54" s="13">
        <v>31.82</v>
      </c>
      <c r="D54" s="13">
        <v>0</v>
      </c>
      <c r="E54" s="13">
        <v>31.82</v>
      </c>
      <c r="F54" s="15" t="s">
        <v>59</v>
      </c>
    </row>
    <row r="55" spans="1:6" x14ac:dyDescent="0.2">
      <c r="A55" s="50"/>
      <c r="B55" s="11" t="s">
        <v>87</v>
      </c>
      <c r="C55" s="13">
        <v>282.26</v>
      </c>
      <c r="D55" s="13">
        <v>72</v>
      </c>
      <c r="E55" s="13">
        <v>210.26</v>
      </c>
      <c r="F55" s="15">
        <v>2.92</v>
      </c>
    </row>
    <row r="56" spans="1:6" x14ac:dyDescent="0.2">
      <c r="A56" s="50"/>
      <c r="B56" s="11" t="s">
        <v>113</v>
      </c>
      <c r="C56" s="13">
        <v>550</v>
      </c>
      <c r="D56" s="13">
        <v>1000</v>
      </c>
      <c r="E56" s="13">
        <v>-450</v>
      </c>
      <c r="F56" s="15">
        <v>-0.45</v>
      </c>
    </row>
    <row r="57" spans="1:6" x14ac:dyDescent="0.2">
      <c r="A57" s="50"/>
      <c r="B57" s="11" t="s">
        <v>79</v>
      </c>
      <c r="C57" s="13">
        <v>465.93</v>
      </c>
      <c r="D57" s="13">
        <v>423</v>
      </c>
      <c r="E57" s="13">
        <v>42.93</v>
      </c>
      <c r="F57" s="15">
        <v>0.10100000000000001</v>
      </c>
    </row>
    <row r="58" spans="1:6" x14ac:dyDescent="0.2">
      <c r="A58" s="50"/>
      <c r="B58" s="11" t="s">
        <v>102</v>
      </c>
      <c r="C58" s="13">
        <v>1365.74</v>
      </c>
      <c r="D58" s="13">
        <v>821</v>
      </c>
      <c r="E58" s="13">
        <v>544.74</v>
      </c>
      <c r="F58" s="15">
        <v>0.66400000000000003</v>
      </c>
    </row>
    <row r="59" spans="1:6" x14ac:dyDescent="0.2">
      <c r="A59" s="50"/>
      <c r="B59" s="11" t="s">
        <v>108</v>
      </c>
      <c r="C59" s="13">
        <v>261.82</v>
      </c>
      <c r="D59" s="13">
        <v>528</v>
      </c>
      <c r="E59" s="13">
        <v>-266.18</v>
      </c>
      <c r="F59" s="15">
        <v>-0.504</v>
      </c>
    </row>
    <row r="60" spans="1:6" x14ac:dyDescent="0.2">
      <c r="A60" s="50"/>
      <c r="B60" s="11" t="s">
        <v>109</v>
      </c>
      <c r="C60" s="13">
        <v>46.18</v>
      </c>
      <c r="D60" s="13">
        <v>54</v>
      </c>
      <c r="E60" s="13">
        <v>-7.82</v>
      </c>
      <c r="F60" s="15">
        <v>-0.14499999999999999</v>
      </c>
    </row>
    <row r="61" spans="1:6" x14ac:dyDescent="0.2">
      <c r="A61" s="50"/>
      <c r="B61" s="11" t="s">
        <v>88</v>
      </c>
      <c r="C61" s="13">
        <v>0</v>
      </c>
      <c r="D61" s="13">
        <v>962</v>
      </c>
      <c r="E61" s="13">
        <v>-962</v>
      </c>
      <c r="F61" s="15">
        <v>-1</v>
      </c>
    </row>
    <row r="62" spans="1:6" x14ac:dyDescent="0.2">
      <c r="A62" s="50"/>
      <c r="B62" s="11" t="s">
        <v>105</v>
      </c>
      <c r="C62" s="13">
        <v>1168.27</v>
      </c>
      <c r="D62" s="13">
        <v>275</v>
      </c>
      <c r="E62" s="13">
        <v>893.27</v>
      </c>
      <c r="F62" s="15">
        <v>3.2480000000000002</v>
      </c>
    </row>
    <row r="63" spans="1:6" x14ac:dyDescent="0.2">
      <c r="A63" s="50"/>
      <c r="B63" s="11" t="s">
        <v>72</v>
      </c>
      <c r="C63" s="13">
        <v>25093</v>
      </c>
      <c r="D63" s="13">
        <v>21870</v>
      </c>
      <c r="E63" s="13">
        <v>3223</v>
      </c>
      <c r="F63" s="15">
        <v>0.14699999999999999</v>
      </c>
    </row>
    <row r="64" spans="1:6" x14ac:dyDescent="0.2">
      <c r="A64" s="50"/>
      <c r="B64" s="11" t="s">
        <v>80</v>
      </c>
      <c r="C64" s="13">
        <v>88054.45</v>
      </c>
      <c r="D64" s="13">
        <v>87176</v>
      </c>
      <c r="E64" s="13">
        <v>878.45</v>
      </c>
      <c r="F64" s="15">
        <v>0.01</v>
      </c>
    </row>
    <row r="65" spans="1:6" x14ac:dyDescent="0.2">
      <c r="A65" s="50"/>
      <c r="B65" s="11" t="s">
        <v>81</v>
      </c>
      <c r="C65" s="13">
        <v>17629.71</v>
      </c>
      <c r="D65" s="13">
        <v>7642</v>
      </c>
      <c r="E65" s="13">
        <v>9987.7099999999991</v>
      </c>
      <c r="F65" s="15">
        <v>1.3069999999999999</v>
      </c>
    </row>
    <row r="66" spans="1:6" x14ac:dyDescent="0.2">
      <c r="A66" s="50"/>
      <c r="B66" s="11" t="s">
        <v>82</v>
      </c>
      <c r="C66" s="13">
        <v>0</v>
      </c>
      <c r="D66" s="13">
        <v>0</v>
      </c>
      <c r="E66" s="13">
        <v>0</v>
      </c>
      <c r="F66" s="15" t="s">
        <v>59</v>
      </c>
    </row>
    <row r="67" spans="1:6" x14ac:dyDescent="0.2">
      <c r="A67" s="50"/>
      <c r="B67" s="11" t="s">
        <v>83</v>
      </c>
      <c r="C67" s="13">
        <v>0</v>
      </c>
      <c r="D67" s="13">
        <v>0</v>
      </c>
      <c r="E67" s="13">
        <v>0</v>
      </c>
      <c r="F67" s="15" t="s">
        <v>59</v>
      </c>
    </row>
    <row r="68" spans="1:6" x14ac:dyDescent="0.2">
      <c r="A68" s="50"/>
      <c r="B68" s="11" t="s">
        <v>84</v>
      </c>
      <c r="C68" s="13">
        <v>17629.71</v>
      </c>
      <c r="D68" s="13">
        <v>7642</v>
      </c>
      <c r="E68" s="13">
        <v>9987.7099999999991</v>
      </c>
      <c r="F68" s="15">
        <v>1.3069999999999999</v>
      </c>
    </row>
    <row r="69" spans="1:6" x14ac:dyDescent="0.2">
      <c r="A69" s="51"/>
      <c r="B69" s="52"/>
      <c r="C69" s="53"/>
      <c r="D69" s="53"/>
      <c r="E69" s="53"/>
      <c r="F69" s="54"/>
    </row>
    <row r="70" spans="1:6" x14ac:dyDescent="0.2">
      <c r="A70" s="37"/>
      <c r="B70" s="9"/>
      <c r="C70" s="16"/>
      <c r="D70" s="17"/>
      <c r="E70" s="55"/>
      <c r="F70" s="18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workbookViewId="0"/>
  </sheetViews>
  <sheetFormatPr defaultRowHeight="12.75" x14ac:dyDescent="0.2"/>
  <cols>
    <col min="1" max="1" width="1.7109375" customWidth="1"/>
    <col min="2" max="2" width="25" customWidth="1"/>
    <col min="3" max="3" width="15.42578125" customWidth="1"/>
    <col min="4" max="5" width="13.28515625" customWidth="1"/>
    <col min="6" max="6" width="12.5703125" customWidth="1"/>
    <col min="9" max="9" width="9.140625" bestFit="1" customWidth="1"/>
  </cols>
  <sheetData>
    <row r="1" spans="1:6" ht="10.15" customHeight="1" x14ac:dyDescent="0.2">
      <c r="A1" s="32"/>
      <c r="B1" s="33"/>
      <c r="C1" s="34"/>
      <c r="D1" s="32"/>
      <c r="E1" s="35"/>
      <c r="F1" s="36"/>
    </row>
    <row r="2" spans="1:6" x14ac:dyDescent="0.2">
      <c r="A2" s="37"/>
      <c r="B2" s="70" t="s">
        <v>0</v>
      </c>
      <c r="C2" s="71"/>
      <c r="D2" s="71"/>
      <c r="E2" s="71"/>
      <c r="F2" s="72"/>
    </row>
    <row r="3" spans="1:6" ht="20.25" x14ac:dyDescent="0.3">
      <c r="A3" s="37"/>
      <c r="B3" s="73" t="s">
        <v>120</v>
      </c>
      <c r="C3" s="74"/>
      <c r="D3" s="74"/>
      <c r="E3" s="74"/>
      <c r="F3" s="75"/>
    </row>
    <row r="4" spans="1:6" x14ac:dyDescent="0.2">
      <c r="A4" s="37"/>
      <c r="B4" s="76" t="s">
        <v>122</v>
      </c>
      <c r="C4" s="77"/>
      <c r="D4" s="77"/>
      <c r="E4" s="77"/>
      <c r="F4" s="78"/>
    </row>
    <row r="5" spans="1:6" x14ac:dyDescent="0.2">
      <c r="A5" s="37"/>
      <c r="B5" s="38"/>
      <c r="C5" s="39"/>
      <c r="D5" s="40"/>
      <c r="E5" s="41"/>
      <c r="F5" s="42"/>
    </row>
    <row r="6" spans="1:6" x14ac:dyDescent="0.2">
      <c r="A6" s="43"/>
      <c r="B6" s="29"/>
      <c r="C6" s="30" t="s">
        <v>96</v>
      </c>
      <c r="D6" s="30" t="s">
        <v>97</v>
      </c>
      <c r="E6" s="44" t="s">
        <v>43</v>
      </c>
      <c r="F6" s="31" t="s">
        <v>44</v>
      </c>
    </row>
    <row r="7" spans="1:6" x14ac:dyDescent="0.2">
      <c r="A7" s="45"/>
      <c r="B7" s="46"/>
      <c r="C7" s="47"/>
      <c r="D7" s="47"/>
      <c r="E7" s="48"/>
      <c r="F7" s="49"/>
    </row>
    <row r="8" spans="1:6" x14ac:dyDescent="0.2">
      <c r="A8" s="50"/>
      <c r="B8" s="11" t="s">
        <v>45</v>
      </c>
      <c r="C8" s="13"/>
      <c r="D8" s="13"/>
      <c r="E8" s="13"/>
      <c r="F8" s="15"/>
    </row>
    <row r="9" spans="1:6" x14ac:dyDescent="0.2">
      <c r="A9" s="50"/>
      <c r="B9" s="11" t="s">
        <v>46</v>
      </c>
      <c r="C9" s="13">
        <v>8048.67</v>
      </c>
      <c r="D9" s="13">
        <v>5668.65</v>
      </c>
      <c r="E9" s="13">
        <v>2380.02</v>
      </c>
      <c r="F9" s="15">
        <v>0.42</v>
      </c>
    </row>
    <row r="10" spans="1:6" x14ac:dyDescent="0.2">
      <c r="A10" s="50"/>
      <c r="B10" s="11" t="s">
        <v>47</v>
      </c>
      <c r="C10" s="13"/>
      <c r="D10" s="13"/>
      <c r="E10" s="13"/>
      <c r="F10" s="15"/>
    </row>
    <row r="11" spans="1:6" x14ac:dyDescent="0.2">
      <c r="A11" s="50"/>
      <c r="B11" s="11" t="s">
        <v>48</v>
      </c>
      <c r="C11" s="13">
        <v>36670</v>
      </c>
      <c r="D11" s="13">
        <v>44475</v>
      </c>
      <c r="E11" s="13">
        <v>-7805</v>
      </c>
      <c r="F11" s="15">
        <v>-0.17499999999999999</v>
      </c>
    </row>
    <row r="12" spans="1:6" x14ac:dyDescent="0.2">
      <c r="A12" s="50"/>
      <c r="B12" s="11" t="s">
        <v>49</v>
      </c>
      <c r="C12" s="13">
        <v>27580</v>
      </c>
      <c r="D12" s="13">
        <v>32860</v>
      </c>
      <c r="E12" s="13">
        <v>-5280</v>
      </c>
      <c r="F12" s="15">
        <v>-0.161</v>
      </c>
    </row>
    <row r="13" spans="1:6" x14ac:dyDescent="0.2">
      <c r="A13" s="50"/>
      <c r="B13" s="11" t="s">
        <v>50</v>
      </c>
      <c r="C13" s="13">
        <v>9565</v>
      </c>
      <c r="D13" s="13">
        <v>10965</v>
      </c>
      <c r="E13" s="13">
        <v>-1400</v>
      </c>
      <c r="F13" s="15">
        <v>-0.128</v>
      </c>
    </row>
    <row r="14" spans="1:6" x14ac:dyDescent="0.2">
      <c r="A14" s="50"/>
      <c r="B14" s="11" t="s">
        <v>51</v>
      </c>
      <c r="C14" s="13">
        <v>4850</v>
      </c>
      <c r="D14" s="13">
        <v>6340</v>
      </c>
      <c r="E14" s="13">
        <v>-1490</v>
      </c>
      <c r="F14" s="15">
        <v>-0.23499999999999999</v>
      </c>
    </row>
    <row r="15" spans="1:6" x14ac:dyDescent="0.2">
      <c r="A15" s="50"/>
      <c r="B15" s="11" t="s">
        <v>52</v>
      </c>
      <c r="C15" s="13">
        <v>3950</v>
      </c>
      <c r="D15" s="13">
        <v>4640</v>
      </c>
      <c r="E15" s="13">
        <v>-690</v>
      </c>
      <c r="F15" s="15">
        <v>-0.14899999999999999</v>
      </c>
    </row>
    <row r="16" spans="1:6" x14ac:dyDescent="0.2">
      <c r="A16" s="50"/>
      <c r="B16" s="11" t="s">
        <v>53</v>
      </c>
      <c r="C16" s="13">
        <v>1150</v>
      </c>
      <c r="D16" s="13">
        <v>1670</v>
      </c>
      <c r="E16" s="13">
        <v>-520</v>
      </c>
      <c r="F16" s="15">
        <v>-0.311</v>
      </c>
    </row>
    <row r="17" spans="1:10" x14ac:dyDescent="0.2">
      <c r="A17" s="50"/>
      <c r="B17" s="11" t="s">
        <v>54</v>
      </c>
      <c r="C17" s="13">
        <v>315</v>
      </c>
      <c r="D17" s="13">
        <v>485</v>
      </c>
      <c r="E17" s="13">
        <v>-170</v>
      </c>
      <c r="F17" s="15">
        <v>-0.35099999999999998</v>
      </c>
    </row>
    <row r="18" spans="1:10" x14ac:dyDescent="0.2">
      <c r="A18" s="50"/>
      <c r="B18" s="11" t="s">
        <v>55</v>
      </c>
      <c r="C18" s="13">
        <v>5.45</v>
      </c>
      <c r="D18" s="13">
        <v>1158.5</v>
      </c>
      <c r="E18" s="13">
        <v>-1153.05</v>
      </c>
      <c r="F18" s="15">
        <v>-0.995</v>
      </c>
    </row>
    <row r="19" spans="1:10" x14ac:dyDescent="0.2">
      <c r="A19" s="50"/>
      <c r="B19" s="11" t="s">
        <v>103</v>
      </c>
      <c r="C19" s="13">
        <v>510</v>
      </c>
      <c r="D19" s="13">
        <v>510</v>
      </c>
      <c r="E19" s="13">
        <v>0</v>
      </c>
      <c r="F19" s="15">
        <v>0</v>
      </c>
    </row>
    <row r="20" spans="1:10" x14ac:dyDescent="0.2">
      <c r="A20" s="50"/>
      <c r="B20" s="11" t="s">
        <v>56</v>
      </c>
      <c r="C20" s="13">
        <v>1301.1300000000001</v>
      </c>
      <c r="D20" s="13">
        <v>1098.8499999999999</v>
      </c>
      <c r="E20" s="13">
        <v>202.28</v>
      </c>
      <c r="F20" s="15">
        <v>0.184</v>
      </c>
    </row>
    <row r="21" spans="1:10" x14ac:dyDescent="0.2">
      <c r="A21" s="50"/>
      <c r="B21" s="11" t="s">
        <v>85</v>
      </c>
      <c r="C21" s="13">
        <v>260</v>
      </c>
      <c r="D21" s="13">
        <v>9501</v>
      </c>
      <c r="E21" s="13">
        <v>-9241</v>
      </c>
      <c r="F21" s="15">
        <v>-0.97299999999999998</v>
      </c>
    </row>
    <row r="22" spans="1:10" x14ac:dyDescent="0.2">
      <c r="A22" s="50"/>
      <c r="B22" s="11" t="s">
        <v>111</v>
      </c>
      <c r="C22" s="13">
        <v>4000</v>
      </c>
      <c r="D22" s="13">
        <v>0</v>
      </c>
      <c r="E22" s="13">
        <v>4000</v>
      </c>
      <c r="F22" s="15" t="s">
        <v>59</v>
      </c>
    </row>
    <row r="23" spans="1:10" x14ac:dyDescent="0.2">
      <c r="A23" s="50"/>
      <c r="B23" s="11" t="s">
        <v>123</v>
      </c>
      <c r="C23" s="13">
        <v>0</v>
      </c>
      <c r="D23" s="13">
        <v>15000</v>
      </c>
      <c r="E23" s="13">
        <v>-15000</v>
      </c>
      <c r="F23" s="15">
        <v>-1</v>
      </c>
    </row>
    <row r="24" spans="1:10" x14ac:dyDescent="0.2">
      <c r="A24" s="50"/>
      <c r="B24" s="11" t="s">
        <v>98</v>
      </c>
      <c r="C24" s="13">
        <v>4500</v>
      </c>
      <c r="D24" s="13">
        <v>0</v>
      </c>
      <c r="E24" s="13">
        <v>4500</v>
      </c>
      <c r="F24" s="15" t="s">
        <v>59</v>
      </c>
    </row>
    <row r="25" spans="1:10" x14ac:dyDescent="0.2">
      <c r="A25" s="50"/>
      <c r="B25" s="11" t="s">
        <v>57</v>
      </c>
      <c r="C25" s="13">
        <v>1978.91</v>
      </c>
      <c r="D25" s="13">
        <v>2120.79</v>
      </c>
      <c r="E25" s="13">
        <v>-141.88</v>
      </c>
      <c r="F25" s="15">
        <v>-6.7000000000000004E-2</v>
      </c>
    </row>
    <row r="26" spans="1:10" x14ac:dyDescent="0.2">
      <c r="A26" s="50"/>
      <c r="B26" s="11" t="s">
        <v>99</v>
      </c>
      <c r="C26" s="13">
        <v>1000</v>
      </c>
      <c r="D26" s="13">
        <v>0</v>
      </c>
      <c r="E26" s="13">
        <v>1000</v>
      </c>
      <c r="F26" s="15" t="s">
        <v>59</v>
      </c>
    </row>
    <row r="27" spans="1:10" x14ac:dyDescent="0.2">
      <c r="A27" s="50"/>
      <c r="B27" s="11" t="s">
        <v>114</v>
      </c>
      <c r="C27" s="13">
        <v>0</v>
      </c>
      <c r="D27" s="13">
        <v>5</v>
      </c>
      <c r="E27" s="13">
        <v>-5</v>
      </c>
      <c r="F27" s="15">
        <v>-1</v>
      </c>
      <c r="G27" s="21"/>
    </row>
    <row r="28" spans="1:10" x14ac:dyDescent="0.2">
      <c r="A28" s="50"/>
      <c r="B28" s="11" t="s">
        <v>58</v>
      </c>
      <c r="C28" s="13">
        <v>105684.16</v>
      </c>
      <c r="D28" s="13">
        <v>136497.79</v>
      </c>
      <c r="E28" s="13">
        <v>-30813.63</v>
      </c>
      <c r="F28" s="15">
        <v>-0.22600000000000001</v>
      </c>
    </row>
    <row r="29" spans="1:10" x14ac:dyDescent="0.2">
      <c r="A29" s="50"/>
      <c r="B29" s="11" t="s">
        <v>60</v>
      </c>
      <c r="C29" s="13"/>
      <c r="D29" s="13"/>
      <c r="E29" s="13"/>
      <c r="F29" s="15"/>
      <c r="I29" s="24"/>
    </row>
    <row r="30" spans="1:10" x14ac:dyDescent="0.2">
      <c r="A30" s="50"/>
      <c r="B30" s="11" t="s">
        <v>61</v>
      </c>
      <c r="C30" s="13">
        <v>5670</v>
      </c>
      <c r="D30" s="13">
        <v>5670</v>
      </c>
      <c r="E30" s="13">
        <v>0</v>
      </c>
      <c r="F30" s="15">
        <v>0</v>
      </c>
      <c r="J30" s="24"/>
    </row>
    <row r="31" spans="1:10" x14ac:dyDescent="0.2">
      <c r="A31" s="50"/>
      <c r="B31" s="11" t="s">
        <v>62</v>
      </c>
      <c r="C31" s="13">
        <v>0</v>
      </c>
      <c r="D31" s="13">
        <v>10150.9</v>
      </c>
      <c r="E31" s="13">
        <v>-10150.9</v>
      </c>
      <c r="F31" s="15">
        <v>-1</v>
      </c>
      <c r="J31" s="25"/>
    </row>
    <row r="32" spans="1:10" x14ac:dyDescent="0.2">
      <c r="A32" s="50"/>
      <c r="B32" s="11" t="s">
        <v>63</v>
      </c>
      <c r="C32" s="13">
        <v>74.5</v>
      </c>
      <c r="D32" s="13">
        <v>106.1</v>
      </c>
      <c r="E32" s="13">
        <v>-31.6</v>
      </c>
      <c r="F32" s="15">
        <v>-0.29799999999999999</v>
      </c>
      <c r="G32" s="22"/>
      <c r="H32" s="22"/>
      <c r="I32" s="22"/>
      <c r="J32" s="22"/>
    </row>
    <row r="33" spans="1:11" x14ac:dyDescent="0.2">
      <c r="A33" s="50"/>
      <c r="B33" s="11" t="s">
        <v>64</v>
      </c>
      <c r="C33" s="13">
        <v>2597.58</v>
      </c>
      <c r="D33" s="13">
        <v>2292.08</v>
      </c>
      <c r="E33" s="13">
        <v>305.5</v>
      </c>
      <c r="F33" s="15">
        <v>0.13300000000000001</v>
      </c>
      <c r="K33" s="23"/>
    </row>
    <row r="34" spans="1:11" x14ac:dyDescent="0.2">
      <c r="A34" s="50"/>
      <c r="B34" s="11" t="s">
        <v>124</v>
      </c>
      <c r="C34" s="13">
        <v>0</v>
      </c>
      <c r="D34" s="13">
        <v>14121.82</v>
      </c>
      <c r="E34" s="13">
        <v>-14121.82</v>
      </c>
      <c r="F34" s="15">
        <v>-1</v>
      </c>
    </row>
    <row r="35" spans="1:11" x14ac:dyDescent="0.2">
      <c r="A35" s="50"/>
      <c r="B35" s="11" t="s">
        <v>65</v>
      </c>
      <c r="C35" s="13">
        <v>0</v>
      </c>
      <c r="D35" s="13">
        <v>3000</v>
      </c>
      <c r="E35" s="13">
        <v>-3000</v>
      </c>
      <c r="F35" s="15">
        <v>-1</v>
      </c>
      <c r="G35" s="26"/>
      <c r="H35" s="26"/>
      <c r="I35" s="26"/>
      <c r="J35" s="26"/>
    </row>
    <row r="36" spans="1:11" x14ac:dyDescent="0.2">
      <c r="A36" s="50"/>
      <c r="B36" s="11" t="s">
        <v>118</v>
      </c>
      <c r="C36" s="13">
        <v>600</v>
      </c>
      <c r="D36" s="13">
        <v>0</v>
      </c>
      <c r="E36" s="13">
        <v>600</v>
      </c>
      <c r="F36" s="15" t="s">
        <v>59</v>
      </c>
    </row>
    <row r="37" spans="1:11" x14ac:dyDescent="0.2">
      <c r="A37" s="50"/>
      <c r="B37" s="11" t="s">
        <v>112</v>
      </c>
      <c r="C37" s="13">
        <v>4000</v>
      </c>
      <c r="D37" s="13">
        <v>0</v>
      </c>
      <c r="E37" s="13">
        <v>4000</v>
      </c>
      <c r="F37" s="15" t="s">
        <v>59</v>
      </c>
    </row>
    <row r="38" spans="1:11" x14ac:dyDescent="0.2">
      <c r="A38" s="50"/>
      <c r="B38" s="11" t="s">
        <v>66</v>
      </c>
      <c r="C38" s="13">
        <v>1381.09</v>
      </c>
      <c r="D38" s="13">
        <v>1336.03</v>
      </c>
      <c r="E38" s="13">
        <v>45.06</v>
      </c>
      <c r="F38" s="15">
        <v>3.4000000000000002E-2</v>
      </c>
    </row>
    <row r="39" spans="1:11" x14ac:dyDescent="0.2">
      <c r="A39" s="50"/>
      <c r="B39" s="11" t="s">
        <v>67</v>
      </c>
      <c r="C39" s="13"/>
      <c r="D39" s="13"/>
      <c r="E39" s="13"/>
      <c r="F39" s="15"/>
    </row>
    <row r="40" spans="1:11" x14ac:dyDescent="0.2">
      <c r="A40" s="50"/>
      <c r="B40" s="11" t="s">
        <v>68</v>
      </c>
      <c r="C40" s="13">
        <v>7334</v>
      </c>
      <c r="D40" s="13">
        <v>8885</v>
      </c>
      <c r="E40" s="13">
        <v>-1551</v>
      </c>
      <c r="F40" s="15">
        <v>-0.17499999999999999</v>
      </c>
    </row>
    <row r="41" spans="1:11" x14ac:dyDescent="0.2">
      <c r="A41" s="50"/>
      <c r="B41" s="11" t="s">
        <v>69</v>
      </c>
      <c r="C41" s="13">
        <v>5516</v>
      </c>
      <c r="D41" s="13">
        <v>6572</v>
      </c>
      <c r="E41" s="13">
        <v>-1056</v>
      </c>
      <c r="F41" s="15">
        <v>-0.161</v>
      </c>
    </row>
    <row r="42" spans="1:11" x14ac:dyDescent="0.2">
      <c r="A42" s="50"/>
      <c r="B42" s="11" t="s">
        <v>70</v>
      </c>
      <c r="C42" s="13">
        <v>1913</v>
      </c>
      <c r="D42" s="13">
        <v>2191</v>
      </c>
      <c r="E42" s="13">
        <v>-278</v>
      </c>
      <c r="F42" s="15">
        <v>-0.127</v>
      </c>
    </row>
    <row r="43" spans="1:11" x14ac:dyDescent="0.2">
      <c r="A43" s="50"/>
      <c r="B43" s="11" t="s">
        <v>51</v>
      </c>
      <c r="C43" s="13">
        <v>4850</v>
      </c>
      <c r="D43" s="13">
        <v>6370</v>
      </c>
      <c r="E43" s="13">
        <v>-1520</v>
      </c>
      <c r="F43" s="15">
        <v>-0.23899999999999999</v>
      </c>
    </row>
    <row r="44" spans="1:11" x14ac:dyDescent="0.2">
      <c r="A44" s="50"/>
      <c r="B44" s="11" t="s">
        <v>52</v>
      </c>
      <c r="C44" s="13">
        <v>3970</v>
      </c>
      <c r="D44" s="13">
        <v>4640</v>
      </c>
      <c r="E44" s="13">
        <v>-670</v>
      </c>
      <c r="F44" s="15">
        <v>-0.14399999999999999</v>
      </c>
    </row>
    <row r="45" spans="1:11" x14ac:dyDescent="0.2">
      <c r="A45" s="50"/>
      <c r="B45" s="11" t="s">
        <v>53</v>
      </c>
      <c r="C45" s="13">
        <v>1150</v>
      </c>
      <c r="D45" s="13">
        <v>1670</v>
      </c>
      <c r="E45" s="13">
        <v>-520</v>
      </c>
      <c r="F45" s="15">
        <v>-0.311</v>
      </c>
    </row>
    <row r="46" spans="1:11" x14ac:dyDescent="0.2">
      <c r="A46" s="50"/>
      <c r="B46" s="11" t="s">
        <v>71</v>
      </c>
      <c r="C46" s="13">
        <v>360</v>
      </c>
      <c r="D46" s="13">
        <v>360</v>
      </c>
      <c r="E46" s="13">
        <v>0</v>
      </c>
      <c r="F46" s="15">
        <v>0</v>
      </c>
    </row>
    <row r="47" spans="1:11" x14ac:dyDescent="0.2">
      <c r="A47" s="50"/>
      <c r="B47" s="11" t="s">
        <v>73</v>
      </c>
      <c r="C47" s="13">
        <v>2560</v>
      </c>
      <c r="D47" s="13">
        <v>2245.5</v>
      </c>
      <c r="E47" s="13">
        <v>314.5</v>
      </c>
      <c r="F47" s="15">
        <v>0.14000000000000001</v>
      </c>
    </row>
    <row r="48" spans="1:11" x14ac:dyDescent="0.2">
      <c r="A48" s="50"/>
      <c r="B48" s="11" t="s">
        <v>74</v>
      </c>
      <c r="C48" s="13">
        <v>1373.55</v>
      </c>
      <c r="D48" s="13">
        <v>543.15</v>
      </c>
      <c r="E48" s="13">
        <v>830.4</v>
      </c>
      <c r="F48" s="15">
        <v>1.5289999999999999</v>
      </c>
    </row>
    <row r="49" spans="1:6" x14ac:dyDescent="0.2">
      <c r="A49" s="50"/>
      <c r="B49" s="11" t="s">
        <v>75</v>
      </c>
      <c r="C49" s="13">
        <v>0</v>
      </c>
      <c r="D49" s="13">
        <v>998.65</v>
      </c>
      <c r="E49" s="13">
        <v>-998.65</v>
      </c>
      <c r="F49" s="15">
        <v>-1</v>
      </c>
    </row>
    <row r="50" spans="1:6" x14ac:dyDescent="0.2">
      <c r="A50" s="50"/>
      <c r="B50" s="11" t="s">
        <v>106</v>
      </c>
      <c r="C50" s="13">
        <v>30560.400000000001</v>
      </c>
      <c r="D50" s="13">
        <v>35558.199999999997</v>
      </c>
      <c r="E50" s="13">
        <v>-4997.8</v>
      </c>
      <c r="F50" s="15">
        <v>-0.14099999999999999</v>
      </c>
    </row>
    <row r="51" spans="1:6" x14ac:dyDescent="0.2">
      <c r="A51" s="50"/>
      <c r="B51" s="11" t="s">
        <v>100</v>
      </c>
      <c r="C51" s="13">
        <v>4500</v>
      </c>
      <c r="D51" s="13">
        <v>0</v>
      </c>
      <c r="E51" s="13">
        <v>4500</v>
      </c>
      <c r="F51" s="15" t="s">
        <v>59</v>
      </c>
    </row>
    <row r="52" spans="1:6" x14ac:dyDescent="0.2">
      <c r="A52" s="50"/>
      <c r="B52" s="11" t="s">
        <v>104</v>
      </c>
      <c r="C52" s="13">
        <v>1125</v>
      </c>
      <c r="D52" s="13">
        <v>1125</v>
      </c>
      <c r="E52" s="13">
        <v>0</v>
      </c>
      <c r="F52" s="15">
        <v>0</v>
      </c>
    </row>
    <row r="53" spans="1:6" x14ac:dyDescent="0.2">
      <c r="A53" s="50"/>
      <c r="B53" s="11" t="s">
        <v>86</v>
      </c>
      <c r="C53" s="13">
        <v>3172.73</v>
      </c>
      <c r="D53" s="13">
        <v>2741.65</v>
      </c>
      <c r="E53" s="13">
        <v>431.08</v>
      </c>
      <c r="F53" s="15">
        <v>0.157</v>
      </c>
    </row>
    <row r="54" spans="1:6" x14ac:dyDescent="0.2">
      <c r="A54" s="50"/>
      <c r="B54" s="11" t="s">
        <v>119</v>
      </c>
      <c r="C54" s="13">
        <v>750</v>
      </c>
      <c r="D54" s="13">
        <v>0</v>
      </c>
      <c r="E54" s="13">
        <v>750</v>
      </c>
      <c r="F54" s="15" t="s">
        <v>59</v>
      </c>
    </row>
    <row r="55" spans="1:6" x14ac:dyDescent="0.2">
      <c r="A55" s="50"/>
      <c r="B55" s="11" t="s">
        <v>77</v>
      </c>
      <c r="C55" s="13">
        <v>75</v>
      </c>
      <c r="D55" s="13">
        <v>228.48</v>
      </c>
      <c r="E55" s="13">
        <v>-153.47999999999999</v>
      </c>
      <c r="F55" s="15">
        <v>-0.67200000000000004</v>
      </c>
    </row>
    <row r="56" spans="1:6" x14ac:dyDescent="0.2">
      <c r="A56" s="50"/>
      <c r="B56" s="11" t="s">
        <v>107</v>
      </c>
      <c r="C56" s="13">
        <v>349.58</v>
      </c>
      <c r="D56" s="13">
        <v>272.10000000000002</v>
      </c>
      <c r="E56" s="13">
        <v>77.48</v>
      </c>
      <c r="F56" s="15">
        <v>0.28499999999999998</v>
      </c>
    </row>
    <row r="57" spans="1:6" x14ac:dyDescent="0.2">
      <c r="A57" s="50"/>
      <c r="B57" s="11" t="s">
        <v>78</v>
      </c>
      <c r="C57" s="13">
        <v>31.82</v>
      </c>
      <c r="D57" s="13">
        <v>20.41</v>
      </c>
      <c r="E57" s="13">
        <v>11.41</v>
      </c>
      <c r="F57" s="15">
        <v>0.55900000000000005</v>
      </c>
    </row>
    <row r="58" spans="1:6" x14ac:dyDescent="0.2">
      <c r="A58" s="50"/>
      <c r="B58" s="11" t="s">
        <v>87</v>
      </c>
      <c r="C58" s="13">
        <v>282.26</v>
      </c>
      <c r="D58" s="13">
        <v>4.09</v>
      </c>
      <c r="E58" s="13">
        <v>278.17</v>
      </c>
      <c r="F58" s="15">
        <v>68.012</v>
      </c>
    </row>
    <row r="59" spans="1:6" x14ac:dyDescent="0.2">
      <c r="A59" s="50"/>
      <c r="B59" s="11" t="s">
        <v>113</v>
      </c>
      <c r="C59" s="13">
        <v>550</v>
      </c>
      <c r="D59" s="13">
        <v>0</v>
      </c>
      <c r="E59" s="13">
        <v>550</v>
      </c>
      <c r="F59" s="15" t="s">
        <v>59</v>
      </c>
    </row>
    <row r="60" spans="1:6" x14ac:dyDescent="0.2">
      <c r="A60" s="50"/>
      <c r="B60" s="11" t="s">
        <v>79</v>
      </c>
      <c r="C60" s="13">
        <v>465.93</v>
      </c>
      <c r="D60" s="13">
        <v>424.26</v>
      </c>
      <c r="E60" s="13">
        <v>41.67</v>
      </c>
      <c r="F60" s="15">
        <v>9.8000000000000004E-2</v>
      </c>
    </row>
    <row r="61" spans="1:6" x14ac:dyDescent="0.2">
      <c r="A61" s="50"/>
      <c r="B61" s="11" t="s">
        <v>102</v>
      </c>
      <c r="C61" s="13">
        <v>1365.74</v>
      </c>
      <c r="D61" s="13">
        <v>985.69</v>
      </c>
      <c r="E61" s="13">
        <v>380.05</v>
      </c>
      <c r="F61" s="15">
        <v>0.38600000000000001</v>
      </c>
    </row>
    <row r="62" spans="1:6" x14ac:dyDescent="0.2">
      <c r="A62" s="50"/>
      <c r="B62" s="11" t="s">
        <v>108</v>
      </c>
      <c r="C62" s="13">
        <v>261.82</v>
      </c>
      <c r="D62" s="13">
        <v>0</v>
      </c>
      <c r="E62" s="13">
        <v>261.82</v>
      </c>
      <c r="F62" s="15" t="s">
        <v>59</v>
      </c>
    </row>
    <row r="63" spans="1:6" x14ac:dyDescent="0.2">
      <c r="A63" s="50"/>
      <c r="B63" s="11" t="s">
        <v>109</v>
      </c>
      <c r="C63" s="13">
        <v>46.18</v>
      </c>
      <c r="D63" s="13">
        <v>0</v>
      </c>
      <c r="E63" s="13">
        <v>46.18</v>
      </c>
      <c r="F63" s="15" t="s">
        <v>59</v>
      </c>
    </row>
    <row r="64" spans="1:6" x14ac:dyDescent="0.2">
      <c r="A64" s="50"/>
      <c r="B64" s="11" t="s">
        <v>88</v>
      </c>
      <c r="C64" s="13">
        <v>0</v>
      </c>
      <c r="D64" s="13">
        <v>327.94</v>
      </c>
      <c r="E64" s="13">
        <v>-327.94</v>
      </c>
      <c r="F64" s="15">
        <v>-1</v>
      </c>
    </row>
    <row r="65" spans="1:6" x14ac:dyDescent="0.2">
      <c r="A65" s="50"/>
      <c r="B65" s="11" t="s">
        <v>105</v>
      </c>
      <c r="C65" s="13">
        <v>1168.27</v>
      </c>
      <c r="D65" s="13">
        <v>0</v>
      </c>
      <c r="E65" s="13">
        <v>1168.27</v>
      </c>
      <c r="F65" s="15" t="s">
        <v>59</v>
      </c>
    </row>
    <row r="66" spans="1:6" x14ac:dyDescent="0.2">
      <c r="A66" s="50"/>
      <c r="B66" s="11" t="s">
        <v>72</v>
      </c>
      <c r="C66" s="13">
        <v>25093</v>
      </c>
      <c r="D66" s="13">
        <v>30688</v>
      </c>
      <c r="E66" s="13">
        <v>-5595</v>
      </c>
      <c r="F66" s="15">
        <v>-0.182</v>
      </c>
    </row>
    <row r="67" spans="1:6" x14ac:dyDescent="0.2">
      <c r="A67" s="50"/>
      <c r="B67" s="11" t="s">
        <v>80</v>
      </c>
      <c r="C67" s="13">
        <v>88054.45</v>
      </c>
      <c r="D67" s="13">
        <v>112840.05</v>
      </c>
      <c r="E67" s="13">
        <v>-24785.599999999999</v>
      </c>
      <c r="F67" s="15">
        <v>-0.22</v>
      </c>
    </row>
    <row r="68" spans="1:6" x14ac:dyDescent="0.2">
      <c r="A68" s="50"/>
      <c r="B68" s="11" t="s">
        <v>81</v>
      </c>
      <c r="C68" s="13">
        <v>17629.71</v>
      </c>
      <c r="D68" s="13">
        <v>23657.74</v>
      </c>
      <c r="E68" s="13">
        <v>-6028.03</v>
      </c>
      <c r="F68" s="15">
        <v>-0.255</v>
      </c>
    </row>
    <row r="69" spans="1:6" x14ac:dyDescent="0.2">
      <c r="A69" s="50"/>
      <c r="B69" s="11" t="s">
        <v>82</v>
      </c>
      <c r="C69" s="13">
        <v>0</v>
      </c>
      <c r="D69" s="13">
        <v>0</v>
      </c>
      <c r="E69" s="13">
        <v>0</v>
      </c>
      <c r="F69" s="15" t="s">
        <v>59</v>
      </c>
    </row>
    <row r="70" spans="1:6" x14ac:dyDescent="0.2">
      <c r="A70" s="50"/>
      <c r="B70" s="11" t="s">
        <v>83</v>
      </c>
      <c r="C70" s="13">
        <v>0</v>
      </c>
      <c r="D70" s="13">
        <v>0</v>
      </c>
      <c r="E70" s="13">
        <v>0</v>
      </c>
      <c r="F70" s="15" t="s">
        <v>59</v>
      </c>
    </row>
    <row r="71" spans="1:6" x14ac:dyDescent="0.2">
      <c r="A71" s="50"/>
      <c r="B71" s="11" t="s">
        <v>84</v>
      </c>
      <c r="C71" s="13">
        <v>17629.71</v>
      </c>
      <c r="D71" s="13">
        <v>23657.74</v>
      </c>
      <c r="E71" s="13">
        <v>-6028.03</v>
      </c>
      <c r="F71" s="15">
        <v>-0.255</v>
      </c>
    </row>
    <row r="72" spans="1:6" x14ac:dyDescent="0.2">
      <c r="A72" s="51"/>
      <c r="B72" s="52"/>
      <c r="C72" s="53"/>
      <c r="D72" s="53"/>
      <c r="E72" s="53"/>
      <c r="F72" s="54"/>
    </row>
    <row r="73" spans="1:6" x14ac:dyDescent="0.2">
      <c r="A73" s="37"/>
      <c r="B73" s="9"/>
      <c r="C73" s="16"/>
      <c r="D73" s="17"/>
      <c r="E73" s="55"/>
      <c r="F73" s="18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6"/>
  <sheetViews>
    <sheetView workbookViewId="0">
      <selection activeCell="F19" sqref="F19"/>
    </sheetView>
  </sheetViews>
  <sheetFormatPr defaultRowHeight="12.75" x14ac:dyDescent="0.2"/>
  <cols>
    <col min="1" max="1" width="2" customWidth="1"/>
    <col min="2" max="2" width="31.28515625" customWidth="1"/>
    <col min="3" max="4" width="15" customWidth="1"/>
  </cols>
  <sheetData>
    <row r="1" spans="1:4" ht="6.6" customHeight="1" x14ac:dyDescent="0.2">
      <c r="A1" s="32"/>
      <c r="B1" s="33"/>
      <c r="C1" s="34"/>
      <c r="D1" s="36"/>
    </row>
    <row r="2" spans="1:4" x14ac:dyDescent="0.2">
      <c r="A2" s="37"/>
      <c r="B2" s="70" t="s">
        <v>0</v>
      </c>
      <c r="C2" s="71"/>
      <c r="D2" s="72"/>
    </row>
    <row r="3" spans="1:4" ht="20.25" x14ac:dyDescent="0.3">
      <c r="A3" s="37"/>
      <c r="B3" s="73" t="s">
        <v>101</v>
      </c>
      <c r="C3" s="74"/>
      <c r="D3" s="75"/>
    </row>
    <row r="4" spans="1:4" x14ac:dyDescent="0.2">
      <c r="A4" s="37"/>
      <c r="B4" s="76" t="s">
        <v>121</v>
      </c>
      <c r="C4" s="77"/>
      <c r="D4" s="78"/>
    </row>
    <row r="5" spans="1:4" x14ac:dyDescent="0.2">
      <c r="A5" s="37"/>
      <c r="B5" s="38"/>
      <c r="C5" s="39"/>
      <c r="D5" s="42"/>
    </row>
    <row r="6" spans="1:4" x14ac:dyDescent="0.2">
      <c r="A6" s="43"/>
      <c r="B6" s="29" t="s">
        <v>89</v>
      </c>
      <c r="C6" s="30" t="s">
        <v>41</v>
      </c>
      <c r="D6" s="31" t="s">
        <v>90</v>
      </c>
    </row>
    <row r="7" spans="1:4" x14ac:dyDescent="0.2">
      <c r="A7" s="45"/>
      <c r="B7" s="46"/>
      <c r="C7" s="47"/>
      <c r="D7" s="49"/>
    </row>
    <row r="8" spans="1:4" ht="14.45" customHeight="1" x14ac:dyDescent="0.2">
      <c r="A8" s="56"/>
      <c r="B8" s="19"/>
      <c r="C8" s="13"/>
      <c r="D8" s="14"/>
    </row>
    <row r="9" spans="1:4" ht="14.45" customHeight="1" x14ac:dyDescent="0.2">
      <c r="A9" s="56"/>
      <c r="B9" s="62" t="s">
        <v>91</v>
      </c>
      <c r="C9" s="20"/>
      <c r="D9" s="14"/>
    </row>
    <row r="10" spans="1:4" ht="14.45" customHeight="1" x14ac:dyDescent="0.2">
      <c r="A10" s="56"/>
      <c r="B10" s="19"/>
      <c r="C10" s="13"/>
      <c r="D10" s="14"/>
    </row>
    <row r="11" spans="1:4" ht="14.45" customHeight="1" x14ac:dyDescent="0.2">
      <c r="A11" s="56"/>
      <c r="B11" s="19" t="s">
        <v>45</v>
      </c>
      <c r="C11" s="13"/>
      <c r="D11" s="14"/>
    </row>
    <row r="12" spans="1:4" ht="14.45" customHeight="1" x14ac:dyDescent="0.2">
      <c r="A12" s="56"/>
      <c r="B12" s="19" t="s">
        <v>56</v>
      </c>
      <c r="C12" s="13">
        <v>0</v>
      </c>
      <c r="D12" s="14">
        <v>1301.1300000000001</v>
      </c>
    </row>
    <row r="13" spans="1:4" ht="14.45" customHeight="1" x14ac:dyDescent="0.2">
      <c r="A13" s="56"/>
      <c r="B13" s="19" t="s">
        <v>58</v>
      </c>
      <c r="C13" s="13">
        <v>0</v>
      </c>
      <c r="D13" s="14">
        <v>1301.1300000000001</v>
      </c>
    </row>
    <row r="14" spans="1:4" ht="14.45" customHeight="1" x14ac:dyDescent="0.2">
      <c r="A14" s="56"/>
      <c r="B14" s="19"/>
      <c r="C14" s="13"/>
      <c r="D14" s="14"/>
    </row>
    <row r="15" spans="1:4" ht="14.45" customHeight="1" x14ac:dyDescent="0.2">
      <c r="A15" s="56"/>
      <c r="B15" s="19" t="s">
        <v>92</v>
      </c>
      <c r="C15" s="13"/>
      <c r="D15" s="14"/>
    </row>
    <row r="16" spans="1:4" ht="14.45" customHeight="1" x14ac:dyDescent="0.2">
      <c r="A16" s="56"/>
      <c r="B16" s="19" t="s">
        <v>64</v>
      </c>
      <c r="C16" s="13">
        <v>301.77999999999997</v>
      </c>
      <c r="D16" s="14">
        <v>2597.58</v>
      </c>
    </row>
    <row r="17" spans="1:4" ht="14.45" customHeight="1" x14ac:dyDescent="0.2">
      <c r="A17" s="56"/>
      <c r="B17" s="19" t="s">
        <v>66</v>
      </c>
      <c r="C17" s="13">
        <v>131.5</v>
      </c>
      <c r="D17" s="14">
        <v>1381.09</v>
      </c>
    </row>
    <row r="18" spans="1:4" ht="14.45" customHeight="1" x14ac:dyDescent="0.2">
      <c r="A18" s="56"/>
      <c r="B18" s="19" t="s">
        <v>104</v>
      </c>
      <c r="C18" s="13">
        <v>250</v>
      </c>
      <c r="D18" s="14">
        <v>750</v>
      </c>
    </row>
    <row r="19" spans="1:4" ht="14.45" customHeight="1" x14ac:dyDescent="0.2">
      <c r="A19" s="56"/>
      <c r="B19" s="19" t="s">
        <v>77</v>
      </c>
      <c r="C19" s="13">
        <v>75</v>
      </c>
      <c r="D19" s="14">
        <v>75</v>
      </c>
    </row>
    <row r="20" spans="1:4" ht="14.45" customHeight="1" x14ac:dyDescent="0.2">
      <c r="A20" s="56"/>
      <c r="B20" s="19" t="s">
        <v>93</v>
      </c>
      <c r="C20" s="13">
        <v>758.28</v>
      </c>
      <c r="D20" s="14">
        <v>4803.67</v>
      </c>
    </row>
    <row r="21" spans="1:4" ht="14.45" customHeight="1" x14ac:dyDescent="0.2">
      <c r="A21" s="56"/>
      <c r="B21" s="19"/>
      <c r="C21" s="13"/>
      <c r="D21" s="14"/>
    </row>
    <row r="22" spans="1:4" ht="14.45" customHeight="1" x14ac:dyDescent="0.2">
      <c r="A22" s="56"/>
      <c r="B22" s="19" t="s">
        <v>84</v>
      </c>
      <c r="C22" s="13">
        <v>-758.28</v>
      </c>
      <c r="D22" s="14">
        <v>-3502.54</v>
      </c>
    </row>
    <row r="23" spans="1:4" ht="14.45" customHeight="1" x14ac:dyDescent="0.2">
      <c r="A23" s="56"/>
      <c r="B23" s="19"/>
      <c r="C23" s="13"/>
      <c r="D23" s="14"/>
    </row>
    <row r="24" spans="1:4" ht="14.45" customHeight="1" x14ac:dyDescent="0.2">
      <c r="A24" s="56"/>
      <c r="B24" s="62" t="s">
        <v>115</v>
      </c>
      <c r="C24" s="20"/>
      <c r="D24" s="14"/>
    </row>
    <row r="25" spans="1:4" ht="14.45" customHeight="1" x14ac:dyDescent="0.2">
      <c r="A25" s="56"/>
      <c r="B25" s="19"/>
      <c r="C25" s="13"/>
      <c r="D25" s="14"/>
    </row>
    <row r="26" spans="1:4" ht="14.45" customHeight="1" x14ac:dyDescent="0.2">
      <c r="A26" s="56"/>
      <c r="B26" s="19" t="s">
        <v>45</v>
      </c>
      <c r="C26" s="13"/>
      <c r="D26" s="14"/>
    </row>
    <row r="27" spans="1:4" ht="14.45" customHeight="1" x14ac:dyDescent="0.2">
      <c r="A27" s="56"/>
      <c r="B27" s="19" t="s">
        <v>103</v>
      </c>
      <c r="C27" s="13">
        <v>170</v>
      </c>
      <c r="D27" s="14">
        <v>340</v>
      </c>
    </row>
    <row r="28" spans="1:4" ht="14.45" customHeight="1" x14ac:dyDescent="0.2">
      <c r="A28" s="56"/>
      <c r="B28" s="19" t="s">
        <v>58</v>
      </c>
      <c r="C28" s="13">
        <v>170</v>
      </c>
      <c r="D28" s="14">
        <v>340</v>
      </c>
    </row>
    <row r="29" spans="1:4" ht="14.45" customHeight="1" x14ac:dyDescent="0.2">
      <c r="A29" s="56"/>
      <c r="B29" s="19"/>
      <c r="C29" s="13"/>
      <c r="D29" s="14"/>
    </row>
    <row r="30" spans="1:4" ht="14.45" customHeight="1" x14ac:dyDescent="0.2">
      <c r="A30" s="56"/>
      <c r="B30" s="19" t="s">
        <v>84</v>
      </c>
      <c r="C30" s="13">
        <v>170</v>
      </c>
      <c r="D30" s="14">
        <v>340</v>
      </c>
    </row>
    <row r="31" spans="1:4" ht="14.45" customHeight="1" x14ac:dyDescent="0.2">
      <c r="A31" s="56"/>
      <c r="B31" s="19"/>
      <c r="C31" s="13"/>
      <c r="D31" s="14"/>
    </row>
    <row r="32" spans="1:4" ht="14.45" customHeight="1" x14ac:dyDescent="0.2">
      <c r="A32" s="56"/>
      <c r="B32" s="62" t="s">
        <v>95</v>
      </c>
      <c r="C32" s="20"/>
      <c r="D32" s="14"/>
    </row>
    <row r="33" spans="1:4" ht="14.45" customHeight="1" x14ac:dyDescent="0.2">
      <c r="A33" s="56"/>
      <c r="B33" s="19"/>
      <c r="C33" s="13"/>
      <c r="D33" s="14"/>
    </row>
    <row r="34" spans="1:4" ht="14.45" customHeight="1" x14ac:dyDescent="0.2">
      <c r="A34" s="56"/>
      <c r="B34" s="19" t="s">
        <v>45</v>
      </c>
      <c r="C34" s="13"/>
      <c r="D34" s="14"/>
    </row>
    <row r="35" spans="1:4" ht="14.45" customHeight="1" x14ac:dyDescent="0.2">
      <c r="A35" s="56"/>
      <c r="B35" s="19" t="s">
        <v>48</v>
      </c>
      <c r="C35" s="13">
        <v>3765</v>
      </c>
      <c r="D35" s="14">
        <v>36670</v>
      </c>
    </row>
    <row r="36" spans="1:4" ht="14.45" customHeight="1" x14ac:dyDescent="0.2">
      <c r="A36" s="56"/>
      <c r="B36" s="19" t="s">
        <v>49</v>
      </c>
      <c r="C36" s="13">
        <v>2715</v>
      </c>
      <c r="D36" s="14">
        <v>27580</v>
      </c>
    </row>
    <row r="37" spans="1:4" ht="14.45" customHeight="1" x14ac:dyDescent="0.2">
      <c r="A37" s="56"/>
      <c r="B37" s="19" t="s">
        <v>50</v>
      </c>
      <c r="C37" s="13">
        <v>1350</v>
      </c>
      <c r="D37" s="14">
        <v>9565</v>
      </c>
    </row>
    <row r="38" spans="1:4" ht="14.45" customHeight="1" x14ac:dyDescent="0.2">
      <c r="A38" s="56"/>
      <c r="B38" s="19" t="s">
        <v>51</v>
      </c>
      <c r="C38" s="13">
        <v>510</v>
      </c>
      <c r="D38" s="14">
        <v>4850</v>
      </c>
    </row>
    <row r="39" spans="1:4" ht="14.45" customHeight="1" x14ac:dyDescent="0.2">
      <c r="A39" s="56"/>
      <c r="B39" s="19" t="s">
        <v>52</v>
      </c>
      <c r="C39" s="13">
        <v>370</v>
      </c>
      <c r="D39" s="14">
        <v>3950</v>
      </c>
    </row>
    <row r="40" spans="1:4" ht="14.45" customHeight="1" x14ac:dyDescent="0.2">
      <c r="A40" s="56"/>
      <c r="B40" s="19" t="s">
        <v>53</v>
      </c>
      <c r="C40" s="13">
        <v>150</v>
      </c>
      <c r="D40" s="14">
        <v>1150</v>
      </c>
    </row>
    <row r="41" spans="1:4" ht="14.45" customHeight="1" x14ac:dyDescent="0.2">
      <c r="A41" s="56"/>
      <c r="B41" s="19" t="s">
        <v>54</v>
      </c>
      <c r="C41" s="13">
        <v>40</v>
      </c>
      <c r="D41" s="14">
        <v>315</v>
      </c>
    </row>
    <row r="42" spans="1:4" ht="14.45" customHeight="1" x14ac:dyDescent="0.2">
      <c r="A42" s="56"/>
      <c r="B42" s="19" t="s">
        <v>55</v>
      </c>
      <c r="C42" s="13">
        <v>0</v>
      </c>
      <c r="D42" s="14">
        <v>5.45</v>
      </c>
    </row>
    <row r="43" spans="1:4" ht="14.45" customHeight="1" x14ac:dyDescent="0.2">
      <c r="A43" s="56"/>
      <c r="B43" s="19" t="s">
        <v>111</v>
      </c>
      <c r="C43" s="13">
        <v>0</v>
      </c>
      <c r="D43" s="14">
        <v>4000</v>
      </c>
    </row>
    <row r="44" spans="1:4" ht="14.45" customHeight="1" x14ac:dyDescent="0.2">
      <c r="A44" s="56"/>
      <c r="B44" s="19" t="s">
        <v>57</v>
      </c>
      <c r="C44" s="13">
        <v>185.33</v>
      </c>
      <c r="D44" s="14">
        <v>1761.12</v>
      </c>
    </row>
    <row r="45" spans="1:4" ht="14.45" customHeight="1" x14ac:dyDescent="0.2">
      <c r="A45" s="56"/>
      <c r="B45" s="19" t="s">
        <v>58</v>
      </c>
      <c r="C45" s="13">
        <v>9085.33</v>
      </c>
      <c r="D45" s="14">
        <v>89846.57</v>
      </c>
    </row>
    <row r="46" spans="1:4" ht="14.45" customHeight="1" x14ac:dyDescent="0.2">
      <c r="A46" s="56"/>
      <c r="B46" s="19"/>
      <c r="C46" s="13"/>
      <c r="D46" s="14"/>
    </row>
    <row r="47" spans="1:4" ht="14.45" customHeight="1" x14ac:dyDescent="0.2">
      <c r="A47" s="56"/>
      <c r="B47" s="19" t="s">
        <v>92</v>
      </c>
      <c r="C47" s="13"/>
      <c r="D47" s="14"/>
    </row>
    <row r="48" spans="1:4" ht="14.45" customHeight="1" x14ac:dyDescent="0.2">
      <c r="A48" s="56"/>
      <c r="B48" s="19" t="s">
        <v>118</v>
      </c>
      <c r="C48" s="13">
        <v>0</v>
      </c>
      <c r="D48" s="14">
        <v>600</v>
      </c>
    </row>
    <row r="49" spans="1:4" ht="14.45" customHeight="1" x14ac:dyDescent="0.2">
      <c r="A49" s="56"/>
      <c r="B49" s="19" t="s">
        <v>112</v>
      </c>
      <c r="C49" s="13">
        <v>0</v>
      </c>
      <c r="D49" s="14">
        <v>4000</v>
      </c>
    </row>
    <row r="50" spans="1:4" ht="14.45" customHeight="1" x14ac:dyDescent="0.2">
      <c r="A50" s="56"/>
      <c r="B50" s="19" t="s">
        <v>68</v>
      </c>
      <c r="C50" s="13">
        <v>753</v>
      </c>
      <c r="D50" s="14">
        <v>7334</v>
      </c>
    </row>
    <row r="51" spans="1:4" ht="14.45" customHeight="1" x14ac:dyDescent="0.2">
      <c r="A51" s="56"/>
      <c r="B51" s="19" t="s">
        <v>69</v>
      </c>
      <c r="C51" s="13">
        <v>543</v>
      </c>
      <c r="D51" s="14">
        <v>5516</v>
      </c>
    </row>
    <row r="52" spans="1:4" ht="14.45" customHeight="1" x14ac:dyDescent="0.2">
      <c r="A52" s="56"/>
      <c r="B52" s="19" t="s">
        <v>70</v>
      </c>
      <c r="C52" s="13">
        <v>270</v>
      </c>
      <c r="D52" s="14">
        <v>1913</v>
      </c>
    </row>
    <row r="53" spans="1:4" ht="14.45" customHeight="1" x14ac:dyDescent="0.2">
      <c r="A53" s="56"/>
      <c r="B53" s="19" t="s">
        <v>51</v>
      </c>
      <c r="C53" s="13">
        <v>510</v>
      </c>
      <c r="D53" s="14">
        <v>4850</v>
      </c>
    </row>
    <row r="54" spans="1:4" ht="14.45" customHeight="1" x14ac:dyDescent="0.2">
      <c r="A54" s="56"/>
      <c r="B54" s="19" t="s">
        <v>52</v>
      </c>
      <c r="C54" s="13">
        <v>370</v>
      </c>
      <c r="D54" s="14">
        <v>3970</v>
      </c>
    </row>
    <row r="55" spans="1:4" ht="14.45" customHeight="1" x14ac:dyDescent="0.2">
      <c r="A55" s="56"/>
      <c r="B55" s="19" t="s">
        <v>53</v>
      </c>
      <c r="C55" s="13">
        <v>150</v>
      </c>
      <c r="D55" s="14">
        <v>1150</v>
      </c>
    </row>
    <row r="56" spans="1:4" ht="14.45" customHeight="1" x14ac:dyDescent="0.2">
      <c r="A56" s="56"/>
      <c r="B56" s="19" t="s">
        <v>71</v>
      </c>
      <c r="C56" s="13">
        <v>40</v>
      </c>
      <c r="D56" s="14">
        <v>360</v>
      </c>
    </row>
    <row r="57" spans="1:4" ht="14.45" customHeight="1" x14ac:dyDescent="0.2">
      <c r="A57" s="56"/>
      <c r="B57" s="19" t="s">
        <v>73</v>
      </c>
      <c r="C57" s="13">
        <v>0</v>
      </c>
      <c r="D57" s="14">
        <v>2560</v>
      </c>
    </row>
    <row r="58" spans="1:4" ht="14.45" customHeight="1" x14ac:dyDescent="0.2">
      <c r="A58" s="56"/>
      <c r="B58" s="19" t="s">
        <v>74</v>
      </c>
      <c r="C58" s="13">
        <v>0</v>
      </c>
      <c r="D58" s="14">
        <v>1373.55</v>
      </c>
    </row>
    <row r="59" spans="1:4" ht="14.45" customHeight="1" x14ac:dyDescent="0.2">
      <c r="A59" s="56"/>
      <c r="B59" s="19" t="s">
        <v>106</v>
      </c>
      <c r="C59" s="13">
        <v>3276</v>
      </c>
      <c r="D59" s="14">
        <v>30560.400000000001</v>
      </c>
    </row>
    <row r="60" spans="1:4" ht="14.45" customHeight="1" x14ac:dyDescent="0.2">
      <c r="A60" s="56"/>
      <c r="B60" s="19" t="s">
        <v>100</v>
      </c>
      <c r="C60" s="13">
        <v>500</v>
      </c>
      <c r="D60" s="14">
        <v>4500</v>
      </c>
    </row>
    <row r="61" spans="1:4" ht="14.45" customHeight="1" x14ac:dyDescent="0.2">
      <c r="A61" s="56"/>
      <c r="B61" s="19" t="s">
        <v>105</v>
      </c>
      <c r="C61" s="13">
        <v>0</v>
      </c>
      <c r="D61" s="14">
        <v>122.73</v>
      </c>
    </row>
    <row r="62" spans="1:4" ht="14.45" customHeight="1" x14ac:dyDescent="0.2">
      <c r="A62" s="56"/>
      <c r="B62" s="19" t="s">
        <v>93</v>
      </c>
      <c r="C62" s="13">
        <v>6412</v>
      </c>
      <c r="D62" s="14">
        <v>68809.679999999993</v>
      </c>
    </row>
    <row r="63" spans="1:4" ht="14.45" customHeight="1" x14ac:dyDescent="0.2">
      <c r="A63" s="56"/>
      <c r="B63" s="19"/>
      <c r="C63" s="13"/>
      <c r="D63" s="14"/>
    </row>
    <row r="64" spans="1:4" ht="14.45" customHeight="1" x14ac:dyDescent="0.2">
      <c r="A64" s="56"/>
      <c r="B64" s="19" t="s">
        <v>84</v>
      </c>
      <c r="C64" s="13">
        <v>2673.33</v>
      </c>
      <c r="D64" s="14">
        <v>21036.89</v>
      </c>
    </row>
    <row r="65" spans="1:4" ht="14.45" customHeight="1" x14ac:dyDescent="0.2">
      <c r="A65" s="56"/>
      <c r="B65" s="19"/>
      <c r="C65" s="13"/>
      <c r="D65" s="14"/>
    </row>
    <row r="66" spans="1:4" ht="14.45" customHeight="1" x14ac:dyDescent="0.2">
      <c r="A66" s="56"/>
      <c r="B66" s="62" t="s">
        <v>94</v>
      </c>
      <c r="C66" s="20"/>
      <c r="D66" s="14"/>
    </row>
    <row r="67" spans="1:4" ht="14.45" customHeight="1" x14ac:dyDescent="0.2">
      <c r="A67" s="56"/>
      <c r="B67" s="19"/>
      <c r="C67" s="13"/>
      <c r="D67" s="14"/>
    </row>
    <row r="68" spans="1:4" ht="14.45" customHeight="1" x14ac:dyDescent="0.2">
      <c r="A68" s="56"/>
      <c r="B68" s="19" t="s">
        <v>45</v>
      </c>
      <c r="C68" s="13"/>
      <c r="D68" s="14"/>
    </row>
    <row r="69" spans="1:4" ht="14.45" customHeight="1" x14ac:dyDescent="0.2">
      <c r="A69" s="56"/>
      <c r="B69" s="19" t="s">
        <v>46</v>
      </c>
      <c r="C69" s="13">
        <v>22.73</v>
      </c>
      <c r="D69" s="14">
        <v>8048.67</v>
      </c>
    </row>
    <row r="70" spans="1:4" ht="14.45" customHeight="1" x14ac:dyDescent="0.2">
      <c r="A70" s="56"/>
      <c r="B70" s="19" t="s">
        <v>103</v>
      </c>
      <c r="C70" s="13">
        <v>0</v>
      </c>
      <c r="D70" s="14">
        <v>170</v>
      </c>
    </row>
    <row r="71" spans="1:4" x14ac:dyDescent="0.2">
      <c r="A71" s="56"/>
      <c r="B71" s="19" t="s">
        <v>85</v>
      </c>
      <c r="C71" s="13">
        <v>0</v>
      </c>
      <c r="D71" s="14">
        <v>260</v>
      </c>
    </row>
    <row r="72" spans="1:4" x14ac:dyDescent="0.2">
      <c r="A72" s="56"/>
      <c r="B72" s="19" t="s">
        <v>98</v>
      </c>
      <c r="C72" s="13">
        <v>500</v>
      </c>
      <c r="D72" s="14">
        <v>4500</v>
      </c>
    </row>
    <row r="73" spans="1:4" x14ac:dyDescent="0.2">
      <c r="A73" s="56"/>
      <c r="B73" s="19" t="s">
        <v>57</v>
      </c>
      <c r="C73" s="13">
        <v>17.48</v>
      </c>
      <c r="D73" s="14">
        <v>217.79</v>
      </c>
    </row>
    <row r="74" spans="1:4" x14ac:dyDescent="0.2">
      <c r="A74" s="56"/>
      <c r="B74" s="19" t="s">
        <v>99</v>
      </c>
      <c r="C74" s="13">
        <v>0</v>
      </c>
      <c r="D74" s="14">
        <v>1000</v>
      </c>
    </row>
    <row r="75" spans="1:4" x14ac:dyDescent="0.2">
      <c r="A75" s="56"/>
      <c r="B75" s="19" t="s">
        <v>58</v>
      </c>
      <c r="C75" s="13">
        <v>540.21</v>
      </c>
      <c r="D75" s="14">
        <v>14196.46</v>
      </c>
    </row>
    <row r="76" spans="1:4" x14ac:dyDescent="0.2">
      <c r="A76" s="56"/>
      <c r="B76" s="19"/>
      <c r="C76" s="13"/>
      <c r="D76" s="14"/>
    </row>
    <row r="77" spans="1:4" x14ac:dyDescent="0.2">
      <c r="A77" s="56"/>
      <c r="B77" s="19" t="s">
        <v>92</v>
      </c>
      <c r="C77" s="13"/>
      <c r="D77" s="14"/>
    </row>
    <row r="78" spans="1:4" x14ac:dyDescent="0.2">
      <c r="A78" s="56"/>
      <c r="B78" s="19" t="s">
        <v>61</v>
      </c>
      <c r="C78" s="13">
        <v>630</v>
      </c>
      <c r="D78" s="14">
        <v>5670</v>
      </c>
    </row>
    <row r="79" spans="1:4" x14ac:dyDescent="0.2">
      <c r="A79" s="56"/>
      <c r="B79" s="19" t="s">
        <v>63</v>
      </c>
      <c r="C79" s="13">
        <v>0</v>
      </c>
      <c r="D79" s="14">
        <v>74.5</v>
      </c>
    </row>
    <row r="80" spans="1:4" x14ac:dyDescent="0.2">
      <c r="A80" s="56"/>
      <c r="B80" s="19" t="s">
        <v>104</v>
      </c>
      <c r="C80" s="13">
        <v>125</v>
      </c>
      <c r="D80" s="14">
        <v>375</v>
      </c>
    </row>
    <row r="81" spans="1:4" x14ac:dyDescent="0.2">
      <c r="A81" s="56"/>
      <c r="B81" s="19" t="s">
        <v>86</v>
      </c>
      <c r="C81" s="13">
        <v>0</v>
      </c>
      <c r="D81" s="14">
        <v>3172.73</v>
      </c>
    </row>
    <row r="82" spans="1:4" x14ac:dyDescent="0.2">
      <c r="A82" s="56"/>
      <c r="B82" s="19" t="s">
        <v>119</v>
      </c>
      <c r="C82" s="13">
        <v>300</v>
      </c>
      <c r="D82" s="14">
        <v>750</v>
      </c>
    </row>
    <row r="83" spans="1:4" x14ac:dyDescent="0.2">
      <c r="A83" s="56"/>
      <c r="B83" s="19" t="s">
        <v>107</v>
      </c>
      <c r="C83" s="13">
        <v>0</v>
      </c>
      <c r="D83" s="14">
        <v>349.58</v>
      </c>
    </row>
    <row r="84" spans="1:4" x14ac:dyDescent="0.2">
      <c r="A84" s="56"/>
      <c r="B84" s="19" t="s">
        <v>78</v>
      </c>
      <c r="C84" s="13">
        <v>31.82</v>
      </c>
      <c r="D84" s="14">
        <v>31.82</v>
      </c>
    </row>
    <row r="85" spans="1:4" x14ac:dyDescent="0.2">
      <c r="A85" s="56"/>
      <c r="B85" s="19" t="s">
        <v>87</v>
      </c>
      <c r="C85" s="13">
        <v>0</v>
      </c>
      <c r="D85" s="14">
        <v>282.26</v>
      </c>
    </row>
    <row r="86" spans="1:4" x14ac:dyDescent="0.2">
      <c r="A86" s="56"/>
      <c r="B86" s="19" t="s">
        <v>113</v>
      </c>
      <c r="C86" s="13">
        <v>150</v>
      </c>
      <c r="D86" s="14">
        <v>550</v>
      </c>
    </row>
    <row r="87" spans="1:4" x14ac:dyDescent="0.2">
      <c r="A87" s="56"/>
      <c r="B87" s="19" t="s">
        <v>79</v>
      </c>
      <c r="C87" s="13">
        <v>51.77</v>
      </c>
      <c r="D87" s="14">
        <v>465.93</v>
      </c>
    </row>
    <row r="88" spans="1:4" x14ac:dyDescent="0.2">
      <c r="A88" s="56"/>
      <c r="B88" s="19" t="s">
        <v>102</v>
      </c>
      <c r="C88" s="13">
        <v>0</v>
      </c>
      <c r="D88" s="14">
        <v>1365.74</v>
      </c>
    </row>
    <row r="89" spans="1:4" x14ac:dyDescent="0.2">
      <c r="A89" s="56"/>
      <c r="B89" s="19" t="s">
        <v>108</v>
      </c>
      <c r="C89" s="13">
        <v>0</v>
      </c>
      <c r="D89" s="14">
        <v>261.82</v>
      </c>
    </row>
    <row r="90" spans="1:4" x14ac:dyDescent="0.2">
      <c r="A90" s="56"/>
      <c r="B90" s="19" t="s">
        <v>109</v>
      </c>
      <c r="C90" s="13">
        <v>0</v>
      </c>
      <c r="D90" s="14">
        <v>46.18</v>
      </c>
    </row>
    <row r="91" spans="1:4" x14ac:dyDescent="0.2">
      <c r="A91" s="56"/>
      <c r="B91" s="19" t="s">
        <v>105</v>
      </c>
      <c r="C91" s="13">
        <v>0</v>
      </c>
      <c r="D91" s="14">
        <v>1045.54</v>
      </c>
    </row>
    <row r="92" spans="1:4" x14ac:dyDescent="0.2">
      <c r="A92" s="56"/>
      <c r="B92" s="19" t="s">
        <v>93</v>
      </c>
      <c r="C92" s="13">
        <v>1288.5899999999999</v>
      </c>
      <c r="D92" s="14">
        <v>14441.1</v>
      </c>
    </row>
    <row r="93" spans="1:4" x14ac:dyDescent="0.2">
      <c r="A93" s="56"/>
      <c r="B93" s="19"/>
      <c r="C93" s="13"/>
      <c r="D93" s="14"/>
    </row>
    <row r="94" spans="1:4" x14ac:dyDescent="0.2">
      <c r="A94" s="56"/>
      <c r="B94" s="19" t="s">
        <v>84</v>
      </c>
      <c r="C94" s="13">
        <v>-748.38</v>
      </c>
      <c r="D94" s="14">
        <v>-244.64</v>
      </c>
    </row>
    <row r="95" spans="1:4" x14ac:dyDescent="0.2">
      <c r="A95" s="51"/>
      <c r="B95" s="57"/>
      <c r="C95" s="53"/>
      <c r="D95" s="58"/>
    </row>
    <row r="96" spans="1:4" x14ac:dyDescent="0.2">
      <c r="A96" s="37"/>
      <c r="B96" s="61" t="s">
        <v>125</v>
      </c>
      <c r="C96" s="59">
        <f>C22+C30+C64+C94</f>
        <v>1336.67</v>
      </c>
      <c r="D96" s="60">
        <f>D22+D30+D64+D94</f>
        <v>17629.71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56"/>
  <sheetViews>
    <sheetView showGridLines="0" tabSelected="1" workbookViewId="0">
      <selection activeCell="B3" sqref="B3:F3"/>
    </sheetView>
  </sheetViews>
  <sheetFormatPr defaultColWidth="9" defaultRowHeight="11.25" x14ac:dyDescent="0.2"/>
  <cols>
    <col min="1" max="1" width="1.42578125" style="1" customWidth="1"/>
    <col min="2" max="2" width="34.7109375" style="1" customWidth="1"/>
    <col min="3" max="3" width="2.7109375" style="1" customWidth="1"/>
    <col min="4" max="5" width="14.7109375" style="1" customWidth="1"/>
    <col min="6" max="6" width="12.28515625" style="5" customWidth="1"/>
    <col min="7" max="12" width="12.7109375" style="1" customWidth="1"/>
    <col min="13" max="16384" width="9" style="1"/>
  </cols>
  <sheetData>
    <row r="1" spans="1:15" ht="8.4499999999999993" customHeight="1" x14ac:dyDescent="0.2">
      <c r="A1" s="32"/>
      <c r="B1" s="33"/>
      <c r="C1" s="33"/>
      <c r="D1" s="33"/>
      <c r="E1" s="33"/>
      <c r="F1" s="63"/>
      <c r="G1" s="2"/>
    </row>
    <row r="2" spans="1:15" ht="20.25" customHeight="1" x14ac:dyDescent="0.2">
      <c r="A2" s="37"/>
      <c r="B2" s="70" t="s">
        <v>0</v>
      </c>
      <c r="C2" s="71"/>
      <c r="D2" s="71"/>
      <c r="E2" s="71"/>
      <c r="F2" s="72"/>
    </row>
    <row r="3" spans="1:15" ht="22.5" customHeight="1" x14ac:dyDescent="0.3">
      <c r="A3" s="37"/>
      <c r="B3" s="73" t="s">
        <v>1</v>
      </c>
      <c r="C3" s="74"/>
      <c r="D3" s="74"/>
      <c r="E3" s="74"/>
      <c r="F3" s="75"/>
    </row>
    <row r="4" spans="1:15" ht="12" x14ac:dyDescent="0.2">
      <c r="A4" s="37"/>
      <c r="B4" s="76" t="s">
        <v>126</v>
      </c>
      <c r="C4" s="77"/>
      <c r="D4" s="77"/>
      <c r="E4" s="77"/>
      <c r="F4" s="78"/>
    </row>
    <row r="5" spans="1:15" ht="7.5" customHeight="1" x14ac:dyDescent="0.2">
      <c r="A5" s="37"/>
      <c r="B5" s="38"/>
      <c r="C5" s="40"/>
      <c r="D5" s="40"/>
      <c r="E5" s="40"/>
      <c r="F5" s="64"/>
    </row>
    <row r="6" spans="1:15" s="4" customFormat="1" ht="11.25" customHeight="1" x14ac:dyDescent="0.2">
      <c r="A6" s="43"/>
      <c r="B6" s="29"/>
      <c r="C6" s="29"/>
      <c r="D6" s="29"/>
      <c r="E6" s="29"/>
      <c r="F6" s="65"/>
      <c r="G6" s="8"/>
    </row>
    <row r="7" spans="1:15" s="4" customFormat="1" ht="2.1" customHeight="1" x14ac:dyDescent="0.2">
      <c r="A7" s="45"/>
      <c r="B7" s="46"/>
      <c r="C7" s="66"/>
      <c r="D7" s="66"/>
      <c r="E7" s="66"/>
      <c r="F7" s="67"/>
    </row>
    <row r="8" spans="1:15" s="3" customFormat="1" ht="12.75" customHeight="1" x14ac:dyDescent="0.2">
      <c r="A8" s="50"/>
      <c r="B8" s="11" t="s">
        <v>3</v>
      </c>
      <c r="C8" s="12" t="s">
        <v>2</v>
      </c>
      <c r="D8" s="13"/>
      <c r="E8" s="13"/>
      <c r="F8" s="14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">
      <c r="A9" s="50"/>
      <c r="B9" s="11" t="s">
        <v>4</v>
      </c>
      <c r="C9" s="12" t="s">
        <v>2</v>
      </c>
      <c r="D9" s="13"/>
      <c r="E9" s="13"/>
      <c r="F9" s="14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">
      <c r="A10" s="50"/>
      <c r="B10" s="11" t="s">
        <v>5</v>
      </c>
      <c r="C10" s="12" t="s">
        <v>2</v>
      </c>
      <c r="D10" s="13">
        <v>20023.89</v>
      </c>
      <c r="E10" s="13"/>
      <c r="F10" s="14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">
      <c r="A11" s="50"/>
      <c r="B11" s="11" t="s">
        <v>6</v>
      </c>
      <c r="C11" s="12" t="s">
        <v>2</v>
      </c>
      <c r="D11" s="13">
        <v>50551.24</v>
      </c>
      <c r="E11" s="13"/>
      <c r="F11" s="14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">
      <c r="A12" s="50"/>
      <c r="B12" s="11" t="s">
        <v>7</v>
      </c>
      <c r="C12" s="12" t="s">
        <v>2</v>
      </c>
      <c r="D12" s="13">
        <v>25132.92</v>
      </c>
      <c r="E12" s="13"/>
      <c r="F12" s="14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">
      <c r="A13" s="50"/>
      <c r="B13" s="11" t="s">
        <v>8</v>
      </c>
      <c r="C13" s="12" t="s">
        <v>2</v>
      </c>
      <c r="D13" s="13">
        <v>100</v>
      </c>
      <c r="E13" s="13"/>
      <c r="F13" s="14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">
      <c r="A14" s="50"/>
      <c r="B14" s="11" t="s">
        <v>9</v>
      </c>
      <c r="C14" s="12" t="s">
        <v>2</v>
      </c>
      <c r="D14" s="13">
        <v>300</v>
      </c>
      <c r="E14" s="13"/>
      <c r="F14" s="14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">
      <c r="A15" s="50"/>
      <c r="B15" s="11" t="s">
        <v>10</v>
      </c>
      <c r="C15" s="12" t="s">
        <v>2</v>
      </c>
      <c r="D15" s="13"/>
      <c r="E15" s="13">
        <v>96108.05</v>
      </c>
      <c r="F15" s="14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">
      <c r="A16" s="50"/>
      <c r="B16" s="11" t="s">
        <v>11</v>
      </c>
      <c r="C16" s="12" t="s">
        <v>2</v>
      </c>
      <c r="D16" s="13"/>
      <c r="E16" s="13">
        <v>81.819999999999993</v>
      </c>
      <c r="F16" s="14"/>
      <c r="G16" s="7"/>
      <c r="H16" s="6"/>
      <c r="I16" s="6"/>
      <c r="J16" s="6"/>
      <c r="K16" s="6"/>
      <c r="L16" s="6"/>
      <c r="M16" s="6"/>
      <c r="N16" s="6"/>
      <c r="O16" s="6"/>
    </row>
    <row r="17" spans="1:15" s="3" customFormat="1" ht="12.75" customHeight="1" x14ac:dyDescent="0.2">
      <c r="A17" s="50"/>
      <c r="B17" s="11" t="s">
        <v>12</v>
      </c>
      <c r="C17" s="12" t="s">
        <v>2</v>
      </c>
      <c r="D17" s="13"/>
      <c r="E17" s="13"/>
      <c r="F17" s="14"/>
      <c r="G17" s="7"/>
      <c r="H17" s="6"/>
      <c r="I17" s="6"/>
      <c r="J17" s="6"/>
      <c r="K17" s="6"/>
      <c r="L17" s="6"/>
      <c r="M17" s="6"/>
      <c r="N17" s="6"/>
      <c r="O17" s="6"/>
    </row>
    <row r="18" spans="1:15" s="3" customFormat="1" ht="12.75" customHeight="1" x14ac:dyDescent="0.2">
      <c r="A18" s="50"/>
      <c r="B18" s="11" t="s">
        <v>13</v>
      </c>
      <c r="C18" s="12" t="s">
        <v>2</v>
      </c>
      <c r="D18" s="13">
        <v>90661.56</v>
      </c>
      <c r="E18" s="13"/>
      <c r="F18" s="14"/>
      <c r="G18" s="7"/>
      <c r="H18" s="28"/>
      <c r="I18" s="27"/>
      <c r="J18" s="6"/>
      <c r="K18" s="6"/>
      <c r="L18" s="6"/>
      <c r="M18" s="6"/>
      <c r="N18" s="6"/>
      <c r="O18" s="6"/>
    </row>
    <row r="19" spans="1:15" s="3" customFormat="1" ht="12.75" customHeight="1" x14ac:dyDescent="0.2">
      <c r="A19" s="50"/>
      <c r="B19" s="11" t="s">
        <v>14</v>
      </c>
      <c r="C19" s="12" t="s">
        <v>2</v>
      </c>
      <c r="D19" s="13">
        <v>2086.25</v>
      </c>
      <c r="E19" s="13"/>
      <c r="F19" s="14"/>
      <c r="G19" s="7"/>
      <c r="H19" s="28"/>
      <c r="I19" s="27"/>
      <c r="J19" s="6"/>
      <c r="K19" s="6"/>
      <c r="L19" s="6"/>
      <c r="M19" s="6"/>
      <c r="N19" s="6"/>
      <c r="O19" s="6"/>
    </row>
    <row r="20" spans="1:15" s="3" customFormat="1" ht="12.75" customHeight="1" x14ac:dyDescent="0.2">
      <c r="A20" s="50"/>
      <c r="B20" s="11" t="s">
        <v>110</v>
      </c>
      <c r="C20" s="12" t="s">
        <v>2</v>
      </c>
      <c r="D20" s="13">
        <v>20000</v>
      </c>
      <c r="E20" s="13"/>
      <c r="F20" s="14"/>
      <c r="G20" s="7"/>
      <c r="H20" s="6"/>
      <c r="I20" s="6"/>
      <c r="J20" s="6"/>
      <c r="K20" s="6"/>
      <c r="L20" s="6"/>
      <c r="M20" s="6"/>
      <c r="N20" s="6"/>
      <c r="O20" s="6"/>
    </row>
    <row r="21" spans="1:15" s="3" customFormat="1" ht="12.75" customHeight="1" x14ac:dyDescent="0.2">
      <c r="A21" s="50"/>
      <c r="B21" s="11" t="s">
        <v>15</v>
      </c>
      <c r="C21" s="12" t="s">
        <v>2</v>
      </c>
      <c r="D21" s="13"/>
      <c r="E21" s="13">
        <v>112747.81</v>
      </c>
      <c r="F21" s="14"/>
      <c r="G21" s="7"/>
      <c r="H21" s="6"/>
      <c r="I21" s="6"/>
      <c r="J21" s="6"/>
      <c r="K21" s="6"/>
      <c r="L21" s="6"/>
      <c r="M21" s="6"/>
      <c r="N21" s="6"/>
      <c r="O21" s="6"/>
    </row>
    <row r="22" spans="1:15" s="3" customFormat="1" ht="12.75" customHeight="1" x14ac:dyDescent="0.2">
      <c r="A22" s="50"/>
      <c r="B22" s="11" t="s">
        <v>16</v>
      </c>
      <c r="C22" s="12" t="s">
        <v>2</v>
      </c>
      <c r="D22" s="13"/>
      <c r="E22" s="13"/>
      <c r="F22" s="14"/>
      <c r="G22" s="7"/>
      <c r="H22" s="6"/>
      <c r="I22" s="6"/>
      <c r="J22" s="6"/>
      <c r="K22" s="6"/>
      <c r="L22" s="6"/>
      <c r="M22" s="6"/>
      <c r="N22" s="6"/>
      <c r="O22" s="6"/>
    </row>
    <row r="23" spans="1:15" s="3" customFormat="1" ht="12.75" customHeight="1" x14ac:dyDescent="0.2">
      <c r="A23" s="50"/>
      <c r="B23" s="11" t="s">
        <v>17</v>
      </c>
      <c r="C23" s="12" t="s">
        <v>2</v>
      </c>
      <c r="D23" s="13">
        <v>8000</v>
      </c>
      <c r="E23" s="13"/>
      <c r="F23" s="14"/>
      <c r="G23" s="7"/>
      <c r="H23" s="6"/>
      <c r="I23" s="6"/>
      <c r="J23" s="6"/>
      <c r="K23" s="6"/>
      <c r="L23" s="6"/>
      <c r="M23" s="6"/>
      <c r="N23" s="6"/>
      <c r="O23" s="6"/>
    </row>
    <row r="24" spans="1:15" s="3" customFormat="1" ht="12.75" customHeight="1" x14ac:dyDescent="0.2">
      <c r="A24" s="50"/>
      <c r="B24" s="11" t="s">
        <v>18</v>
      </c>
      <c r="C24" s="12" t="s">
        <v>2</v>
      </c>
      <c r="D24" s="13">
        <v>-8000</v>
      </c>
      <c r="E24" s="13"/>
      <c r="F24" s="14"/>
      <c r="G24" s="7"/>
      <c r="H24" s="6"/>
      <c r="I24" s="6"/>
      <c r="J24" s="6"/>
      <c r="K24" s="6"/>
      <c r="L24" s="6"/>
      <c r="M24" s="6"/>
      <c r="N24" s="6"/>
      <c r="O24" s="6"/>
    </row>
    <row r="25" spans="1:15" s="3" customFormat="1" ht="12.75" customHeight="1" x14ac:dyDescent="0.2">
      <c r="A25" s="50"/>
      <c r="B25" s="11" t="s">
        <v>19</v>
      </c>
      <c r="C25" s="12" t="s">
        <v>2</v>
      </c>
      <c r="D25" s="13"/>
      <c r="E25" s="13">
        <v>0</v>
      </c>
      <c r="F25" s="14"/>
      <c r="G25" s="7"/>
      <c r="H25" s="6"/>
      <c r="I25" s="6"/>
      <c r="J25" s="6"/>
      <c r="K25" s="6"/>
      <c r="L25" s="6"/>
      <c r="M25" s="6"/>
      <c r="N25" s="6"/>
      <c r="O25" s="6"/>
    </row>
    <row r="26" spans="1:15" s="3" customFormat="1" ht="12.75" customHeight="1" x14ac:dyDescent="0.2">
      <c r="A26" s="50"/>
      <c r="B26" s="11" t="s">
        <v>20</v>
      </c>
      <c r="C26" s="12" t="s">
        <v>2</v>
      </c>
      <c r="D26" s="13"/>
      <c r="E26" s="13"/>
      <c r="F26" s="14"/>
      <c r="G26" s="7"/>
      <c r="H26" s="6"/>
      <c r="I26" s="6"/>
      <c r="J26" s="6"/>
      <c r="K26" s="6"/>
      <c r="L26" s="6"/>
      <c r="M26" s="6"/>
      <c r="N26" s="6"/>
      <c r="O26" s="6"/>
    </row>
    <row r="27" spans="1:15" s="3" customFormat="1" ht="12.75" customHeight="1" x14ac:dyDescent="0.2">
      <c r="A27" s="50"/>
      <c r="B27" s="11" t="s">
        <v>20</v>
      </c>
      <c r="C27" s="12" t="s">
        <v>2</v>
      </c>
      <c r="D27" s="13">
        <v>3863.71</v>
      </c>
      <c r="E27" s="13"/>
      <c r="F27" s="14"/>
      <c r="G27" s="7"/>
      <c r="H27" s="6"/>
      <c r="I27" s="6"/>
      <c r="J27" s="6"/>
      <c r="K27" s="6"/>
      <c r="L27" s="6"/>
      <c r="M27" s="6"/>
      <c r="N27" s="6"/>
      <c r="O27" s="6"/>
    </row>
    <row r="28" spans="1:15" s="3" customFormat="1" ht="12.75" customHeight="1" x14ac:dyDescent="0.2">
      <c r="A28" s="50"/>
      <c r="B28" s="11" t="s">
        <v>116</v>
      </c>
      <c r="C28" s="12" t="s">
        <v>2</v>
      </c>
      <c r="D28" s="13">
        <v>4000</v>
      </c>
      <c r="E28" s="13"/>
      <c r="F28" s="14"/>
      <c r="G28" s="7"/>
      <c r="H28" s="6"/>
      <c r="I28" s="6"/>
      <c r="J28" s="6"/>
      <c r="K28" s="6"/>
      <c r="L28" s="6"/>
      <c r="M28" s="6"/>
      <c r="N28" s="6"/>
      <c r="O28" s="6"/>
    </row>
    <row r="29" spans="1:15" s="3" customFormat="1" ht="12.75" customHeight="1" x14ac:dyDescent="0.2">
      <c r="A29" s="50"/>
      <c r="B29" s="11" t="s">
        <v>21</v>
      </c>
      <c r="C29" s="12" t="s">
        <v>2</v>
      </c>
      <c r="D29" s="13"/>
      <c r="E29" s="13">
        <v>2225.3200000000002</v>
      </c>
      <c r="F29" s="14"/>
      <c r="G29" s="7"/>
      <c r="H29" s="6"/>
      <c r="I29" s="6"/>
      <c r="J29" s="6"/>
      <c r="K29" s="6"/>
      <c r="L29" s="6"/>
      <c r="M29" s="6"/>
      <c r="N29" s="6"/>
      <c r="O29" s="6"/>
    </row>
    <row r="30" spans="1:15" s="3" customFormat="1" ht="12.75" customHeight="1" x14ac:dyDescent="0.2">
      <c r="A30" s="50"/>
      <c r="B30" s="11" t="s">
        <v>22</v>
      </c>
      <c r="C30" s="12" t="s">
        <v>2</v>
      </c>
      <c r="D30" s="13"/>
      <c r="E30" s="13">
        <v>-1112.67</v>
      </c>
      <c r="F30" s="14"/>
      <c r="G30" s="7"/>
      <c r="H30" s="6"/>
      <c r="I30" s="6"/>
      <c r="J30" s="6"/>
      <c r="K30" s="6"/>
      <c r="L30" s="6"/>
      <c r="M30" s="6"/>
      <c r="N30" s="6"/>
      <c r="O30" s="6"/>
    </row>
    <row r="31" spans="1:15" s="3" customFormat="1" ht="12.75" customHeight="1" x14ac:dyDescent="0.2">
      <c r="A31" s="50"/>
      <c r="B31" s="11" t="s">
        <v>23</v>
      </c>
      <c r="C31" s="12" t="s">
        <v>2</v>
      </c>
      <c r="D31" s="13"/>
      <c r="E31" s="13"/>
      <c r="F31" s="14">
        <v>217914.04</v>
      </c>
      <c r="G31" s="7"/>
      <c r="H31" s="6"/>
      <c r="I31" s="6"/>
      <c r="J31" s="6"/>
      <c r="K31" s="6"/>
      <c r="L31" s="6"/>
      <c r="M31" s="6"/>
      <c r="N31" s="6"/>
      <c r="O31" s="6"/>
    </row>
    <row r="32" spans="1:15" s="3" customFormat="1" ht="12.75" customHeight="1" x14ac:dyDescent="0.2">
      <c r="A32" s="50"/>
      <c r="B32" s="11" t="s">
        <v>24</v>
      </c>
      <c r="C32" s="12" t="s">
        <v>2</v>
      </c>
      <c r="D32" s="13"/>
      <c r="E32" s="13"/>
      <c r="F32" s="14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">
      <c r="A33" s="50"/>
      <c r="B33" s="11" t="s">
        <v>25</v>
      </c>
      <c r="C33" s="12" t="s">
        <v>2</v>
      </c>
      <c r="D33" s="13"/>
      <c r="E33" s="13"/>
      <c r="F33" s="14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">
      <c r="A34" s="50"/>
      <c r="B34" s="11" t="s">
        <v>26</v>
      </c>
      <c r="C34" s="12" t="s">
        <v>2</v>
      </c>
      <c r="D34" s="13">
        <v>5467.62</v>
      </c>
      <c r="E34" s="13"/>
      <c r="F34" s="14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">
      <c r="A35" s="50"/>
      <c r="B35" s="11" t="s">
        <v>27</v>
      </c>
      <c r="C35" s="12" t="s">
        <v>2</v>
      </c>
      <c r="D35" s="13">
        <v>13644.57</v>
      </c>
      <c r="E35" s="13"/>
      <c r="F35" s="14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">
      <c r="A36" s="50"/>
      <c r="B36" s="11" t="s">
        <v>28</v>
      </c>
      <c r="C36" s="12" t="s">
        <v>2</v>
      </c>
      <c r="D36" s="13">
        <v>280</v>
      </c>
      <c r="E36" s="13"/>
      <c r="F36" s="14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">
      <c r="A37" s="50"/>
      <c r="B37" s="11" t="s">
        <v>117</v>
      </c>
      <c r="C37" s="12" t="s">
        <v>2</v>
      </c>
      <c r="D37" s="13">
        <v>13500</v>
      </c>
      <c r="E37" s="13"/>
      <c r="F37" s="14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">
      <c r="A38" s="50"/>
      <c r="B38" s="11" t="s">
        <v>29</v>
      </c>
      <c r="C38" s="12" t="s">
        <v>2</v>
      </c>
      <c r="D38" s="13"/>
      <c r="E38" s="13">
        <v>32892.19</v>
      </c>
      <c r="F38" s="14"/>
      <c r="G38" s="7"/>
      <c r="H38" s="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">
      <c r="A39" s="50"/>
      <c r="B39" s="11" t="s">
        <v>30</v>
      </c>
      <c r="C39" s="12" t="s">
        <v>2</v>
      </c>
      <c r="D39" s="13"/>
      <c r="E39" s="13"/>
      <c r="F39" s="14"/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">
      <c r="A40" s="50"/>
      <c r="B40" s="11" t="s">
        <v>31</v>
      </c>
      <c r="C40" s="12" t="s">
        <v>2</v>
      </c>
      <c r="D40" s="13">
        <v>1375.91</v>
      </c>
      <c r="E40" s="13"/>
      <c r="F40" s="14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">
      <c r="A41" s="50"/>
      <c r="B41" s="11" t="s">
        <v>32</v>
      </c>
      <c r="C41" s="12" t="s">
        <v>2</v>
      </c>
      <c r="D41" s="13">
        <v>-217.53</v>
      </c>
      <c r="E41" s="13"/>
      <c r="F41" s="14"/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">
      <c r="A42" s="50"/>
      <c r="B42" s="11" t="s">
        <v>33</v>
      </c>
      <c r="C42" s="12" t="s">
        <v>2</v>
      </c>
      <c r="D42" s="13"/>
      <c r="E42" s="13">
        <v>1158.3800000000001</v>
      </c>
      <c r="F42" s="14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">
      <c r="A43" s="50"/>
      <c r="B43" s="11" t="s">
        <v>34</v>
      </c>
      <c r="C43" s="12" t="s">
        <v>2</v>
      </c>
      <c r="D43" s="13"/>
      <c r="E43" s="13"/>
      <c r="F43" s="14">
        <v>34050.57</v>
      </c>
      <c r="G43" s="7"/>
      <c r="H43" s="6"/>
      <c r="I43" s="6"/>
      <c r="J43" s="6"/>
      <c r="K43" s="6"/>
      <c r="L43" s="6"/>
      <c r="M43" s="6"/>
      <c r="N43" s="6"/>
      <c r="O43" s="6"/>
    </row>
    <row r="44" spans="1:15" s="3" customFormat="1" ht="12.75" customHeight="1" x14ac:dyDescent="0.2">
      <c r="A44" s="50"/>
      <c r="B44" s="11" t="s">
        <v>35</v>
      </c>
      <c r="C44" s="12"/>
      <c r="D44" s="13"/>
      <c r="E44" s="13"/>
      <c r="F44" s="14">
        <v>183863.47</v>
      </c>
      <c r="G44" s="7"/>
      <c r="H44" s="6"/>
      <c r="I44" s="6"/>
      <c r="J44" s="6"/>
      <c r="K44" s="6"/>
      <c r="L44" s="6"/>
      <c r="M44" s="6"/>
      <c r="N44" s="6"/>
      <c r="O44" s="6"/>
    </row>
    <row r="45" spans="1:15" s="3" customFormat="1" ht="12.75" customHeight="1" x14ac:dyDescent="0.2">
      <c r="A45" s="50"/>
      <c r="B45" s="11" t="s">
        <v>36</v>
      </c>
      <c r="C45" s="12" t="s">
        <v>2</v>
      </c>
      <c r="D45" s="13"/>
      <c r="E45" s="13"/>
      <c r="F45" s="14"/>
      <c r="G45" s="7"/>
      <c r="H45" s="6"/>
      <c r="I45" s="6"/>
      <c r="J45" s="6"/>
      <c r="K45" s="6"/>
      <c r="L45" s="6"/>
      <c r="M45" s="6"/>
      <c r="N45" s="6"/>
      <c r="O45" s="6"/>
    </row>
    <row r="46" spans="1:15" s="3" customFormat="1" ht="12.75" customHeight="1" x14ac:dyDescent="0.2">
      <c r="A46" s="50"/>
      <c r="B46" s="11" t="s">
        <v>37</v>
      </c>
      <c r="C46" s="12" t="s">
        <v>2</v>
      </c>
      <c r="D46" s="13"/>
      <c r="E46" s="13">
        <v>166233.76</v>
      </c>
      <c r="F46" s="14"/>
      <c r="G46" s="7"/>
      <c r="H46" s="6"/>
      <c r="I46" s="6"/>
      <c r="J46" s="6"/>
      <c r="K46" s="6"/>
      <c r="L46" s="6"/>
      <c r="M46" s="6"/>
      <c r="N46" s="6"/>
      <c r="O46" s="6"/>
    </row>
    <row r="47" spans="1:15" s="3" customFormat="1" ht="14.45" customHeight="1" x14ac:dyDescent="0.2">
      <c r="A47" s="50"/>
      <c r="B47" s="11" t="s">
        <v>38</v>
      </c>
      <c r="C47" s="12" t="s">
        <v>2</v>
      </c>
      <c r="D47" s="13"/>
      <c r="E47" s="13">
        <v>17629.71</v>
      </c>
      <c r="F47" s="14"/>
      <c r="G47" s="7"/>
      <c r="H47" s="6"/>
      <c r="I47" s="6"/>
      <c r="J47" s="6"/>
      <c r="K47" s="6"/>
      <c r="L47" s="6"/>
      <c r="M47" s="6"/>
      <c r="N47" s="6"/>
      <c r="O47" s="6"/>
    </row>
    <row r="48" spans="1:15" ht="12" x14ac:dyDescent="0.2">
      <c r="A48" s="50"/>
      <c r="B48" s="11" t="s">
        <v>39</v>
      </c>
      <c r="C48" s="12" t="s">
        <v>2</v>
      </c>
      <c r="D48" s="13"/>
      <c r="E48" s="13"/>
      <c r="F48" s="14">
        <v>183863.47</v>
      </c>
      <c r="G48" s="7"/>
    </row>
    <row r="49" spans="1:7" ht="12" x14ac:dyDescent="0.2">
      <c r="A49" s="50"/>
      <c r="B49" s="11"/>
      <c r="C49" s="12"/>
      <c r="D49" s="13"/>
      <c r="E49" s="13"/>
      <c r="F49" s="14"/>
      <c r="G49" s="7"/>
    </row>
    <row r="50" spans="1:7" ht="12" x14ac:dyDescent="0.2">
      <c r="A50" s="51"/>
      <c r="B50" s="52"/>
      <c r="C50" s="53"/>
      <c r="D50" s="53"/>
      <c r="E50" s="53"/>
      <c r="F50" s="68"/>
      <c r="G50" s="7"/>
    </row>
    <row r="51" spans="1:7" ht="12" x14ac:dyDescent="0.2">
      <c r="A51" s="37"/>
      <c r="B51" s="9"/>
      <c r="C51" s="10"/>
      <c r="D51" s="10"/>
      <c r="E51" s="10"/>
      <c r="F51" s="69"/>
      <c r="G51" s="7"/>
    </row>
    <row r="52" spans="1:7" ht="12.75" x14ac:dyDescent="0.2">
      <c r="B52"/>
      <c r="C52"/>
      <c r="D52"/>
      <c r="E52"/>
    </row>
    <row r="53" spans="1:7" ht="12.75" x14ac:dyDescent="0.2">
      <c r="B53"/>
      <c r="C53"/>
      <c r="D53"/>
      <c r="E53"/>
    </row>
    <row r="54" spans="1:7" ht="12.75" x14ac:dyDescent="0.2">
      <c r="B54"/>
      <c r="C54"/>
      <c r="D54"/>
      <c r="E54"/>
    </row>
    <row r="55" spans="1:7" ht="12.75" x14ac:dyDescent="0.2">
      <c r="B55"/>
      <c r="C55"/>
      <c r="D55"/>
      <c r="E55"/>
    </row>
    <row r="56" spans="1:7" ht="12.75" x14ac:dyDescent="0.2">
      <c r="B56"/>
      <c r="C56"/>
      <c r="D56"/>
      <c r="E56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 P&amp;L with budget</vt:lpstr>
      <vt:lpstr>YTD P&amp;L with budget</vt:lpstr>
      <vt:lpstr>YTD P&amp;L with last year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2019-04-12T12:02:39Z</dcterms:modified>
</cp:coreProperties>
</file>