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ecketta\Downloads\archive\"/>
    </mc:Choice>
  </mc:AlternateContent>
  <xr:revisionPtr revIDLastSave="0" documentId="13_ncr:1_{BF19D2F4-15A9-4A75-9B0C-B62BFEAB3151}" xr6:coauthVersionLast="47" xr6:coauthVersionMax="47" xr10:uidLastSave="{00000000-0000-0000-0000-000000000000}"/>
  <bookViews>
    <workbookView xWindow="-120" yWindow="-120" windowWidth="29040" windowHeight="15840" activeTab="2" xr2:uid="{05F7458E-A438-40F7-9592-576D43DA5824}"/>
  </bookViews>
  <sheets>
    <sheet name="Month P&amp;L with budget" sheetId="2" r:id="rId1"/>
    <sheet name="Activity P&amp;L" sheetId="4" r:id="rId2"/>
    <sheet name="Balance sheet" sheetId="1" r:id="rId3"/>
  </sheets>
  <definedNames>
    <definedName name="_xlnm.Print_Area" localSheetId="2">'Balance sheet'!$A:$F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3" i="4" l="1"/>
  <c r="C93" i="4"/>
</calcChain>
</file>

<file path=xl/sharedStrings.xml><?xml version="1.0" encoding="utf-8"?>
<sst xmlns="http://schemas.openxmlformats.org/spreadsheetml/2006/main" count="234" uniqueCount="123">
  <si>
    <t>Scotland Island Residents' Association</t>
  </si>
  <si>
    <t>Balance Sheet</t>
  </si>
  <si>
    <t/>
  </si>
  <si>
    <t>Assets</t>
  </si>
  <si>
    <t>Cash at bank</t>
  </si>
  <si>
    <t>St George 161070923</t>
  </si>
  <si>
    <t>CG float</t>
  </si>
  <si>
    <t>Total Cash at bank</t>
  </si>
  <si>
    <t>Paypal account</t>
  </si>
  <si>
    <t>Non-Current Assets</t>
  </si>
  <si>
    <t>Total Non-Current Assets</t>
  </si>
  <si>
    <t>Debtors</t>
  </si>
  <si>
    <t>Equipment</t>
  </si>
  <si>
    <t>Accumulated depreciation</t>
  </si>
  <si>
    <t>Total Assets</t>
  </si>
  <si>
    <t>Liabilities</t>
  </si>
  <si>
    <t>Current Liabilities</t>
  </si>
  <si>
    <t>Creditors</t>
  </si>
  <si>
    <t>Accruals</t>
  </si>
  <si>
    <t>Deposits held</t>
  </si>
  <si>
    <t>Total Current Liabilities</t>
  </si>
  <si>
    <t>Total Liabilities</t>
  </si>
  <si>
    <t>Net Assets</t>
  </si>
  <si>
    <t>Equity</t>
  </si>
  <si>
    <t>Retained Earnings</t>
  </si>
  <si>
    <t>Current Year Surplus/Deficit</t>
  </si>
  <si>
    <t>Total Equity</t>
  </si>
  <si>
    <t>Profit &amp; Loss [Budget Analysis]</t>
  </si>
  <si>
    <t>Selected Period</t>
  </si>
  <si>
    <t>Budgeted</t>
  </si>
  <si>
    <t>$ Difference</t>
  </si>
  <si>
    <t>% Difference</t>
  </si>
  <si>
    <t>Income</t>
  </si>
  <si>
    <t>Memberships</t>
  </si>
  <si>
    <t>Emergency water sales</t>
  </si>
  <si>
    <t>Line 1 income</t>
  </si>
  <si>
    <t>Line 2 income</t>
  </si>
  <si>
    <t>Line 3 income</t>
  </si>
  <si>
    <t>Line 1 booking fees</t>
  </si>
  <si>
    <t>Line 2 booking fees</t>
  </si>
  <si>
    <t>Line 3 booking fees</t>
  </si>
  <si>
    <t>Late fees charged</t>
  </si>
  <si>
    <t>Emergency water upgrades</t>
  </si>
  <si>
    <t>Community hall</t>
  </si>
  <si>
    <t>Total Income</t>
  </si>
  <si>
    <t>NA</t>
  </si>
  <si>
    <t>Expenses</t>
  </si>
  <si>
    <t>Accounting</t>
  </si>
  <si>
    <t>Advocacy (CP etc)</t>
  </si>
  <si>
    <t>Cleaning</t>
  </si>
  <si>
    <t>Electricity, gas, fuel</t>
  </si>
  <si>
    <t>Emergency water monitors</t>
  </si>
  <si>
    <t>Monitor line 1</t>
  </si>
  <si>
    <t>Monitor line 2</t>
  </si>
  <si>
    <t>Monitor line 3</t>
  </si>
  <si>
    <t>Total Emergency water monitors</t>
  </si>
  <si>
    <t>E water - lineclearing</t>
  </si>
  <si>
    <t>E water - line mntnce</t>
  </si>
  <si>
    <t>E water - line upgrade</t>
  </si>
  <si>
    <t>E water - Manager</t>
  </si>
  <si>
    <t>Maintenance</t>
  </si>
  <si>
    <t>Software - Accounts/office</t>
  </si>
  <si>
    <t>Total Expenses</t>
  </si>
  <si>
    <t>Operating Profit</t>
  </si>
  <si>
    <t>Total Other Income</t>
  </si>
  <si>
    <t>Total Other Expenses</t>
  </si>
  <si>
    <t>Net Profit/(Loss)</t>
  </si>
  <si>
    <t>Account Name</t>
  </si>
  <si>
    <t>Year To Date</t>
  </si>
  <si>
    <t>Expense</t>
  </si>
  <si>
    <t>Total Expense</t>
  </si>
  <si>
    <t>Membership</t>
  </si>
  <si>
    <t>Emergency water</t>
  </si>
  <si>
    <t>Committee work on EW</t>
  </si>
  <si>
    <t>E water - SIRA fee</t>
  </si>
  <si>
    <t>Activity Profit &amp; Loss Statement</t>
  </si>
  <si>
    <t>Australian Ethical Fund</t>
  </si>
  <si>
    <t>Reimbursement Allowance</t>
  </si>
  <si>
    <t>IT Manager</t>
  </si>
  <si>
    <t>Total Emergency water sales</t>
  </si>
  <si>
    <t>Meetings - use of Hall</t>
  </si>
  <si>
    <t>GST Liabilities</t>
  </si>
  <si>
    <t>GST Collected</t>
  </si>
  <si>
    <t>GST Paid</t>
  </si>
  <si>
    <t>Total GST Liabilities</t>
  </si>
  <si>
    <t>Cafe sales</t>
  </si>
  <si>
    <t>Rec Club</t>
  </si>
  <si>
    <t>Cafe wares and set up</t>
  </si>
  <si>
    <t>Cafe barista</t>
  </si>
  <si>
    <t>Cafe supplies</t>
  </si>
  <si>
    <t>Total Rec Club</t>
  </si>
  <si>
    <t>Insurance</t>
  </si>
  <si>
    <t>Rec Club &amp; Cafe</t>
  </si>
  <si>
    <t>Telecoms and internet</t>
  </si>
  <si>
    <t>Cafe helpers</t>
  </si>
  <si>
    <t>Cafe bakers</t>
  </si>
  <si>
    <t>Cafe hall hire</t>
  </si>
  <si>
    <t>Emergency water pump 2021</t>
  </si>
  <si>
    <t>Bank and Paypal charges</t>
  </si>
  <si>
    <t>Depreciation</t>
  </si>
  <si>
    <t>EW pump - acc depreciation</t>
  </si>
  <si>
    <t>Comm Hall - SIRAC use</t>
  </si>
  <si>
    <t>Rec Centre hire</t>
  </si>
  <si>
    <t>Total Cost of Sales</t>
  </si>
  <si>
    <t>Gross Profit</t>
  </si>
  <si>
    <t>CBP - Recreation Club grant</t>
  </si>
  <si>
    <t>Cafe &amp; BBQ float</t>
  </si>
  <si>
    <t>Venues</t>
  </si>
  <si>
    <t>Savings 439577965</t>
  </si>
  <si>
    <t>Bank fee - Stripe</t>
  </si>
  <si>
    <t>Interest</t>
  </si>
  <si>
    <t>Folk dancing hall hire</t>
  </si>
  <si>
    <t>Whole organisation</t>
  </si>
  <si>
    <t>Software - Emergency Water</t>
  </si>
  <si>
    <t>CBP grant (Rec club)</t>
  </si>
  <si>
    <t>Rec Centre refurb</t>
  </si>
  <si>
    <t>Rec Club donation reserve</t>
  </si>
  <si>
    <t>Reserve to replace waterline</t>
  </si>
  <si>
    <t>July 2023</t>
  </si>
  <si>
    <t>Monitor callout payments</t>
  </si>
  <si>
    <t>E water - rates $2.68</t>
  </si>
  <si>
    <t>As of July 2023</t>
  </si>
  <si>
    <t>Long Term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</si>
</sst>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.00_);[Red]\(&quot;$&quot;#,##0.00\)"/>
    <numFmt numFmtId="165" formatCode="&quot;$&quot;#,##0.00"/>
    <numFmt numFmtId="166" formatCode="&quot;$&quot;#,##0.00;[Red]\(&quot;$&quot;#,##0.00\)"/>
    <numFmt numFmtId="167" formatCode="0.00%;[Red]\-0.00%"/>
    <numFmt numFmtId="168" formatCode="&quot;$&quot;#,##0.00;[Red]&quot;$&quot;#,##0.00"/>
    <numFmt numFmtId="169" formatCode="_(* #,##0.00_);_(* \(#,##0.00\);_(* &quot;-&quot;??_);_(@_)"/>
    <numFmt numFmtId="170" formatCode="0.0%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Times New Roman"/>
      <family val="1"/>
    </font>
    <font>
      <sz val="8"/>
      <color indexed="56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</borders>
  <cellStyleXfs count="8">
    <xf numFmtId="0" fontId="0" fillId="0" borderId="0"/>
    <xf numFmtId="0" fontId="2" fillId="0" borderId="0"/>
    <xf numFmtId="16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16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 applyAlignment="1">
      <alignment vertical="top" wrapText="1"/>
    </xf>
    <xf numFmtId="165" fontId="6" fillId="0" borderId="0" xfId="0" applyNumberFormat="1" applyFont="1" applyAlignment="1">
      <alignment vertical="top" wrapText="1"/>
    </xf>
    <xf numFmtId="0" fontId="1" fillId="2" borderId="0" xfId="0" applyFont="1" applyFill="1" applyAlignment="1">
      <alignment horizontal="center"/>
    </xf>
    <xf numFmtId="49" fontId="5" fillId="3" borderId="5" xfId="0" applyNumberFormat="1" applyFont="1" applyFill="1" applyBorder="1"/>
    <xf numFmtId="49" fontId="6" fillId="2" borderId="10" xfId="0" applyNumberFormat="1" applyFont="1" applyFill="1" applyBorder="1" applyAlignment="1">
      <alignment horizontal="right" vertical="top" wrapText="1"/>
    </xf>
    <xf numFmtId="166" fontId="6" fillId="2" borderId="12" xfId="0" applyNumberFormat="1" applyFont="1" applyFill="1" applyBorder="1" applyAlignment="1">
      <alignment horizontal="right" vertical="top" wrapText="1"/>
    </xf>
    <xf numFmtId="49" fontId="6" fillId="2" borderId="11" xfId="0" applyNumberFormat="1" applyFont="1" applyFill="1" applyBorder="1" applyAlignment="1">
      <alignment horizontal="left" vertical="top" wrapText="1"/>
    </xf>
    <xf numFmtId="168" fontId="0" fillId="0" borderId="0" xfId="0" applyNumberFormat="1"/>
    <xf numFmtId="0" fontId="2" fillId="0" borderId="0" xfId="0" applyFont="1"/>
    <xf numFmtId="166" fontId="0" fillId="0" borderId="0" xfId="0" applyNumberFormat="1"/>
    <xf numFmtId="168" fontId="6" fillId="0" borderId="0" xfId="0" applyNumberFormat="1" applyFont="1" applyAlignment="1">
      <alignment vertical="top" wrapText="1"/>
    </xf>
    <xf numFmtId="166" fontId="6" fillId="2" borderId="0" xfId="0" applyNumberFormat="1" applyFont="1" applyFill="1" applyAlignment="1">
      <alignment horizontal="right" vertical="top" wrapText="1"/>
    </xf>
    <xf numFmtId="0" fontId="0" fillId="2" borderId="0" xfId="0" applyFill="1"/>
    <xf numFmtId="0" fontId="3" fillId="2" borderId="0" xfId="0" applyFont="1" applyFill="1" applyAlignment="1">
      <alignment horizontal="justify"/>
    </xf>
    <xf numFmtId="0" fontId="3" fillId="0" borderId="1" xfId="0" applyFont="1" applyBorder="1"/>
    <xf numFmtId="0" fontId="3" fillId="0" borderId="2" xfId="0" applyFont="1" applyBorder="1" applyAlignment="1">
      <alignment horizontal="justify"/>
    </xf>
    <xf numFmtId="0" fontId="1" fillId="3" borderId="3" xfId="0" applyFont="1" applyFill="1" applyBorder="1" applyAlignment="1">
      <alignment horizontal="justify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justify"/>
    </xf>
    <xf numFmtId="49" fontId="6" fillId="0" borderId="1" xfId="0" applyNumberFormat="1" applyFont="1" applyBorder="1" applyAlignment="1">
      <alignment vertical="top"/>
    </xf>
    <xf numFmtId="164" fontId="6" fillId="0" borderId="0" xfId="0" applyNumberFormat="1" applyFont="1" applyAlignment="1">
      <alignment vertical="top" wrapText="1"/>
    </xf>
    <xf numFmtId="0" fontId="5" fillId="3" borderId="6" xfId="0" applyFont="1" applyFill="1" applyBorder="1" applyAlignment="1">
      <alignment horizontal="justify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49" fontId="3" fillId="0" borderId="0" xfId="0" applyNumberFormat="1" applyFont="1" applyAlignment="1">
      <alignment horizontal="left" vertical="top" wrapText="1"/>
    </xf>
    <xf numFmtId="164" fontId="6" fillId="0" borderId="2" xfId="0" applyNumberFormat="1" applyFont="1" applyBorder="1" applyAlignment="1">
      <alignment horizontal="right" vertical="top" wrapText="1"/>
    </xf>
    <xf numFmtId="49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right"/>
    </xf>
    <xf numFmtId="49" fontId="5" fillId="3" borderId="4" xfId="0" applyNumberFormat="1" applyFont="1" applyFill="1" applyBorder="1"/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/>
    <xf numFmtId="0" fontId="5" fillId="3" borderId="6" xfId="0" applyFont="1" applyFill="1" applyBorder="1" applyAlignment="1">
      <alignment horizontal="right"/>
    </xf>
    <xf numFmtId="49" fontId="6" fillId="2" borderId="11" xfId="0" applyNumberFormat="1" applyFont="1" applyFill="1" applyBorder="1" applyAlignment="1">
      <alignment horizontal="left" vertical="top"/>
    </xf>
    <xf numFmtId="166" fontId="6" fillId="2" borderId="10" xfId="0" applyNumberFormat="1" applyFont="1" applyFill="1" applyBorder="1" applyAlignment="1">
      <alignment horizontal="right" vertical="top" wrapText="1"/>
    </xf>
    <xf numFmtId="167" fontId="6" fillId="2" borderId="12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right"/>
    </xf>
    <xf numFmtId="10" fontId="6" fillId="0" borderId="2" xfId="0" applyNumberFormat="1" applyFont="1" applyBorder="1" applyAlignment="1">
      <alignment horizontal="right" vertical="top" wrapText="1"/>
    </xf>
    <xf numFmtId="0" fontId="5" fillId="3" borderId="5" xfId="0" applyFont="1" applyFill="1" applyBorder="1" applyAlignment="1">
      <alignment horizontal="right"/>
    </xf>
    <xf numFmtId="170" fontId="0" fillId="0" borderId="0" xfId="4" applyNumberFormat="1" applyFont="1"/>
    <xf numFmtId="49" fontId="6" fillId="0" borderId="1" xfId="0" applyNumberFormat="1" applyFont="1" applyBorder="1" applyAlignment="1">
      <alignment vertical="top" wrapText="1"/>
    </xf>
    <xf numFmtId="164" fontId="6" fillId="0" borderId="2" xfId="0" applyNumberFormat="1" applyFont="1" applyBorder="1" applyAlignment="1">
      <alignment vertical="top" wrapText="1"/>
    </xf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49" fontId="6" fillId="3" borderId="4" xfId="0" applyNumberFormat="1" applyFont="1" applyFill="1" applyBorder="1"/>
    <xf numFmtId="168" fontId="6" fillId="3" borderId="5" xfId="0" applyNumberFormat="1" applyFont="1" applyFill="1" applyBorder="1" applyAlignment="1">
      <alignment horizontal="right"/>
    </xf>
    <xf numFmtId="168" fontId="6" fillId="3" borderId="6" xfId="0" applyNumberFormat="1" applyFont="1" applyFill="1" applyBorder="1" applyAlignment="1">
      <alignment horizontal="right"/>
    </xf>
    <xf numFmtId="49" fontId="8" fillId="0" borderId="1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/>
    </xf>
  </cellXfs>
  <cellStyles count="8">
    <cellStyle name="Comma 2" xfId="2" xr:uid="{DDF1C607-C620-45CF-8321-0729DADEF55E}"/>
    <cellStyle name="Comma 2 2" xfId="5" xr:uid="{DB1A94C1-0685-490B-8225-FF05C0440CF5}"/>
    <cellStyle name="Comma 2 3" xfId="7" xr:uid="{CA80B97C-BF4E-4F39-B464-F900BBCB2925}"/>
    <cellStyle name="Normal" xfId="0" builtinId="0"/>
    <cellStyle name="Normal 2" xfId="1" xr:uid="{00000000-0005-0000-0000-000001000000}"/>
    <cellStyle name="Percent" xfId="4" builtinId="5"/>
    <cellStyle name="Percent 2" xfId="3" xr:uid="{B6FE71F0-E949-4B8E-967A-F3F4C2B63C5E}"/>
    <cellStyle name="Percent 2 2" xfId="6" xr:uid="{4949C8F7-D5F6-4F29-8D2C-B647782B0655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4"/>
  <sheetViews>
    <sheetView workbookViewId="0">
      <selection activeCell="D82" sqref="D82"/>
    </sheetView>
  </sheetViews>
  <sheetFormatPr defaultRowHeight="12.75" x14ac:dyDescent="0.2"/>
  <cols>
    <col min="1" max="1" width="1.85546875" customWidth="1"/>
    <col min="2" max="2" width="27.85546875" customWidth="1"/>
    <col min="3" max="3" width="15.5703125" customWidth="1"/>
    <col min="4" max="6" width="13" customWidth="1"/>
    <col min="7" max="7" width="10.140625" bestFit="1" customWidth="1"/>
    <col min="9" max="9" width="9.140625" bestFit="1" customWidth="1"/>
  </cols>
  <sheetData>
    <row r="1" spans="1:9" ht="7.35" customHeight="1" x14ac:dyDescent="0.2">
      <c r="A1" s="2"/>
      <c r="B1" s="18"/>
      <c r="C1" s="29"/>
      <c r="D1" s="2"/>
      <c r="E1" s="30"/>
      <c r="F1" s="30"/>
    </row>
    <row r="2" spans="1:9" x14ac:dyDescent="0.2">
      <c r="A2" s="1"/>
      <c r="B2" s="61" t="s">
        <v>0</v>
      </c>
      <c r="C2" s="62"/>
      <c r="D2" s="62"/>
      <c r="E2" s="62"/>
      <c r="F2" s="63"/>
    </row>
    <row r="3" spans="1:9" ht="20.25" x14ac:dyDescent="0.3">
      <c r="A3" s="1"/>
      <c r="B3" s="64" t="s">
        <v>27</v>
      </c>
      <c r="C3" s="65"/>
      <c r="D3" s="65"/>
      <c r="E3" s="65"/>
      <c r="F3" s="66"/>
      <c r="G3" s="14"/>
    </row>
    <row r="4" spans="1:9" x14ac:dyDescent="0.2">
      <c r="A4" s="1"/>
      <c r="B4" s="58" t="s">
        <v>118</v>
      </c>
      <c r="C4" s="59"/>
      <c r="D4" s="59"/>
      <c r="E4" s="59"/>
      <c r="F4" s="60"/>
      <c r="G4" s="14"/>
    </row>
    <row r="5" spans="1:9" x14ac:dyDescent="0.2">
      <c r="A5" s="1"/>
      <c r="B5" s="20"/>
      <c r="C5" s="31"/>
      <c r="D5" s="1"/>
      <c r="E5" s="47"/>
      <c r="F5" s="32"/>
      <c r="H5" s="14"/>
    </row>
    <row r="6" spans="1:9" x14ac:dyDescent="0.2">
      <c r="A6" s="53"/>
      <c r="B6" s="37"/>
      <c r="C6" s="38" t="s">
        <v>28</v>
      </c>
      <c r="D6" s="38" t="s">
        <v>29</v>
      </c>
      <c r="E6" s="38" t="s">
        <v>30</v>
      </c>
      <c r="F6" s="39" t="s">
        <v>31</v>
      </c>
    </row>
    <row r="7" spans="1:9" x14ac:dyDescent="0.2">
      <c r="A7" s="54"/>
      <c r="B7" s="23"/>
      <c r="C7" s="33"/>
      <c r="D7" s="33"/>
      <c r="E7" s="33"/>
      <c r="F7" s="34"/>
    </row>
    <row r="8" spans="1:9" x14ac:dyDescent="0.2">
      <c r="A8" s="3"/>
      <c r="B8" s="44" t="s">
        <v>32</v>
      </c>
      <c r="C8" s="45"/>
      <c r="D8" s="45"/>
      <c r="E8" s="45"/>
      <c r="F8" s="46"/>
      <c r="H8" s="14"/>
    </row>
    <row r="9" spans="1:9" x14ac:dyDescent="0.2">
      <c r="A9" s="3"/>
      <c r="B9" s="44" t="s">
        <v>33</v>
      </c>
      <c r="C9" s="45">
        <v>7522.71</v>
      </c>
      <c r="D9" s="45">
        <v>8045</v>
      </c>
      <c r="E9" s="45">
        <v>-522.29</v>
      </c>
      <c r="F9" s="46">
        <v>-6.5000000000000002E-2</v>
      </c>
    </row>
    <row r="10" spans="1:9" x14ac:dyDescent="0.2">
      <c r="A10" s="3"/>
      <c r="B10" s="44" t="s">
        <v>34</v>
      </c>
      <c r="C10" s="45"/>
      <c r="D10" s="45"/>
      <c r="E10" s="45"/>
      <c r="F10" s="46"/>
    </row>
    <row r="11" spans="1:9" x14ac:dyDescent="0.2">
      <c r="A11" s="3"/>
      <c r="B11" s="44" t="s">
        <v>35</v>
      </c>
      <c r="C11" s="45">
        <v>4631.1099999999997</v>
      </c>
      <c r="D11" s="45">
        <v>4399</v>
      </c>
      <c r="E11" s="45">
        <v>232.11</v>
      </c>
      <c r="F11" s="46">
        <v>5.2999999999999999E-2</v>
      </c>
    </row>
    <row r="12" spans="1:9" x14ac:dyDescent="0.2">
      <c r="A12" s="3"/>
      <c r="B12" s="44" t="s">
        <v>36</v>
      </c>
      <c r="C12" s="45">
        <v>3623.04</v>
      </c>
      <c r="D12" s="45">
        <v>3343</v>
      </c>
      <c r="E12" s="45">
        <v>280.04000000000002</v>
      </c>
      <c r="F12" s="46">
        <v>8.4000000000000005E-2</v>
      </c>
    </row>
    <row r="13" spans="1:9" x14ac:dyDescent="0.2">
      <c r="A13" s="3"/>
      <c r="B13" s="44" t="s">
        <v>37</v>
      </c>
      <c r="C13" s="45">
        <v>2024.09</v>
      </c>
      <c r="D13" s="45">
        <v>1056</v>
      </c>
      <c r="E13" s="45">
        <v>968.09</v>
      </c>
      <c r="F13" s="46">
        <v>0.91700000000000004</v>
      </c>
    </row>
    <row r="14" spans="1:9" x14ac:dyDescent="0.2">
      <c r="A14" s="3"/>
      <c r="B14" s="44" t="s">
        <v>38</v>
      </c>
      <c r="C14" s="45">
        <v>367.73</v>
      </c>
      <c r="D14" s="45">
        <v>275</v>
      </c>
      <c r="E14" s="45">
        <v>92.73</v>
      </c>
      <c r="F14" s="46">
        <v>0.33700000000000002</v>
      </c>
    </row>
    <row r="15" spans="1:9" x14ac:dyDescent="0.2">
      <c r="A15" s="3"/>
      <c r="B15" s="44" t="s">
        <v>39</v>
      </c>
      <c r="C15" s="45">
        <v>269.33999999999997</v>
      </c>
      <c r="D15" s="45">
        <v>209</v>
      </c>
      <c r="E15" s="45">
        <v>60.34</v>
      </c>
      <c r="F15" s="46">
        <v>0.28899999999999998</v>
      </c>
    </row>
    <row r="16" spans="1:9" x14ac:dyDescent="0.2">
      <c r="A16" s="3"/>
      <c r="B16" s="44" t="s">
        <v>40</v>
      </c>
      <c r="C16" s="45">
        <v>113.96</v>
      </c>
      <c r="D16" s="45">
        <v>66</v>
      </c>
      <c r="E16" s="45">
        <v>47.96</v>
      </c>
      <c r="F16" s="46">
        <v>0.72699999999999998</v>
      </c>
      <c r="G16" s="15"/>
      <c r="H16" s="15"/>
      <c r="I16" s="13"/>
    </row>
    <row r="17" spans="1:10" x14ac:dyDescent="0.2">
      <c r="A17" s="3"/>
      <c r="B17" s="44" t="s">
        <v>41</v>
      </c>
      <c r="C17" s="45">
        <v>30</v>
      </c>
      <c r="D17" s="45">
        <v>35</v>
      </c>
      <c r="E17" s="45">
        <v>-5</v>
      </c>
      <c r="F17" s="46">
        <v>-0.14299999999999999</v>
      </c>
      <c r="G17" s="15"/>
      <c r="H17" s="15"/>
      <c r="I17" s="13"/>
      <c r="J17" s="50"/>
    </row>
    <row r="18" spans="1:10" x14ac:dyDescent="0.2">
      <c r="A18" s="3"/>
      <c r="B18" s="44" t="s">
        <v>79</v>
      </c>
      <c r="C18" s="45">
        <v>11059.27</v>
      </c>
      <c r="D18" s="45">
        <v>9383</v>
      </c>
      <c r="E18" s="45">
        <v>1676.27</v>
      </c>
      <c r="F18" s="46">
        <v>0.17899999999999999</v>
      </c>
    </row>
    <row r="19" spans="1:10" x14ac:dyDescent="0.2">
      <c r="A19" s="3"/>
      <c r="B19" s="44" t="s">
        <v>42</v>
      </c>
      <c r="C19" s="45">
        <v>0</v>
      </c>
      <c r="D19" s="45">
        <v>104</v>
      </c>
      <c r="E19" s="45">
        <v>-104</v>
      </c>
      <c r="F19" s="46">
        <v>-1</v>
      </c>
    </row>
    <row r="20" spans="1:10" x14ac:dyDescent="0.2">
      <c r="A20" s="3"/>
      <c r="B20" s="44" t="s">
        <v>43</v>
      </c>
      <c r="C20" s="45">
        <v>930</v>
      </c>
      <c r="D20" s="45">
        <v>300</v>
      </c>
      <c r="E20" s="45">
        <v>630</v>
      </c>
      <c r="F20" s="46">
        <v>2.1</v>
      </c>
    </row>
    <row r="21" spans="1:10" x14ac:dyDescent="0.2">
      <c r="A21" s="3"/>
      <c r="B21" s="44" t="s">
        <v>101</v>
      </c>
      <c r="C21" s="45">
        <v>200</v>
      </c>
      <c r="D21" s="45">
        <v>200</v>
      </c>
      <c r="E21" s="45">
        <v>0</v>
      </c>
      <c r="F21" s="46">
        <v>0</v>
      </c>
    </row>
    <row r="22" spans="1:10" x14ac:dyDescent="0.2">
      <c r="A22" s="3"/>
      <c r="B22" s="44" t="s">
        <v>102</v>
      </c>
      <c r="C22" s="45">
        <v>209.09</v>
      </c>
      <c r="D22" s="45">
        <v>100</v>
      </c>
      <c r="E22" s="45">
        <v>109.09</v>
      </c>
      <c r="F22" s="46">
        <v>1.091</v>
      </c>
    </row>
    <row r="23" spans="1:10" x14ac:dyDescent="0.2">
      <c r="A23" s="3"/>
      <c r="B23" s="44" t="s">
        <v>114</v>
      </c>
      <c r="C23" s="45">
        <v>200</v>
      </c>
      <c r="D23" s="45">
        <v>0</v>
      </c>
      <c r="E23" s="45">
        <v>200</v>
      </c>
      <c r="F23" s="46" t="s">
        <v>45</v>
      </c>
    </row>
    <row r="24" spans="1:10" x14ac:dyDescent="0.2">
      <c r="A24" s="3"/>
      <c r="B24" s="44" t="s">
        <v>73</v>
      </c>
      <c r="C24" s="45">
        <v>1667</v>
      </c>
      <c r="D24" s="45">
        <v>1667</v>
      </c>
      <c r="E24" s="45">
        <v>0</v>
      </c>
      <c r="F24" s="46">
        <v>0</v>
      </c>
    </row>
    <row r="25" spans="1:10" x14ac:dyDescent="0.2">
      <c r="A25" s="3"/>
      <c r="B25" s="44" t="s">
        <v>85</v>
      </c>
      <c r="C25" s="45">
        <v>691.66</v>
      </c>
      <c r="D25" s="45">
        <v>725</v>
      </c>
      <c r="E25" s="45">
        <v>-33.340000000000003</v>
      </c>
      <c r="F25" s="46">
        <v>-4.5999999999999999E-2</v>
      </c>
    </row>
    <row r="26" spans="1:10" x14ac:dyDescent="0.2">
      <c r="A26" s="3"/>
      <c r="B26" s="44" t="s">
        <v>110</v>
      </c>
      <c r="C26" s="45">
        <v>17.440000000000001</v>
      </c>
      <c r="D26" s="45">
        <v>0</v>
      </c>
      <c r="E26" s="45">
        <v>17.440000000000001</v>
      </c>
      <c r="F26" s="46" t="s">
        <v>45</v>
      </c>
    </row>
    <row r="27" spans="1:10" x14ac:dyDescent="0.2">
      <c r="A27" s="3"/>
      <c r="B27" s="44" t="s">
        <v>44</v>
      </c>
      <c r="C27" s="45">
        <v>22497.17</v>
      </c>
      <c r="D27" s="45">
        <v>20524</v>
      </c>
      <c r="E27" s="45">
        <v>1973.17</v>
      </c>
      <c r="F27" s="46">
        <v>9.6000000000000002E-2</v>
      </c>
    </row>
    <row r="28" spans="1:10" x14ac:dyDescent="0.2">
      <c r="A28" s="3"/>
      <c r="B28" s="44" t="s">
        <v>103</v>
      </c>
      <c r="C28" s="45">
        <v>0</v>
      </c>
      <c r="D28" s="45">
        <v>0</v>
      </c>
      <c r="E28" s="45">
        <v>0</v>
      </c>
      <c r="F28" s="46" t="s">
        <v>45</v>
      </c>
    </row>
    <row r="29" spans="1:10" x14ac:dyDescent="0.2">
      <c r="A29" s="3"/>
      <c r="B29" s="44" t="s">
        <v>104</v>
      </c>
      <c r="C29" s="45">
        <v>22497.17</v>
      </c>
      <c r="D29" s="45">
        <v>20524</v>
      </c>
      <c r="E29" s="45">
        <v>1973.17</v>
      </c>
      <c r="F29" s="46">
        <v>9.6000000000000002E-2</v>
      </c>
    </row>
    <row r="30" spans="1:10" x14ac:dyDescent="0.2">
      <c r="A30" s="3"/>
      <c r="B30" s="44" t="s">
        <v>46</v>
      </c>
      <c r="C30" s="45"/>
      <c r="D30" s="45"/>
      <c r="E30" s="45"/>
      <c r="F30" s="46"/>
    </row>
    <row r="31" spans="1:10" x14ac:dyDescent="0.2">
      <c r="A31" s="3"/>
      <c r="B31" s="44" t="s">
        <v>47</v>
      </c>
      <c r="C31" s="45">
        <v>970.31</v>
      </c>
      <c r="D31" s="45">
        <v>970.31</v>
      </c>
      <c r="E31" s="45">
        <v>0</v>
      </c>
      <c r="F31" s="46">
        <v>0</v>
      </c>
    </row>
    <row r="32" spans="1:10" x14ac:dyDescent="0.2">
      <c r="A32" s="3"/>
      <c r="B32" s="44" t="s">
        <v>48</v>
      </c>
      <c r="C32" s="45">
        <v>0</v>
      </c>
      <c r="D32" s="45">
        <v>52</v>
      </c>
      <c r="E32" s="45">
        <v>-52</v>
      </c>
      <c r="F32" s="46">
        <v>-1</v>
      </c>
    </row>
    <row r="33" spans="1:6" x14ac:dyDescent="0.2">
      <c r="A33" s="3"/>
      <c r="B33" s="44" t="s">
        <v>98</v>
      </c>
      <c r="C33" s="45">
        <v>175.56</v>
      </c>
      <c r="D33" s="45">
        <v>104</v>
      </c>
      <c r="E33" s="45">
        <v>71.56</v>
      </c>
      <c r="F33" s="46">
        <v>0.68799999999999994</v>
      </c>
    </row>
    <row r="34" spans="1:6" x14ac:dyDescent="0.2">
      <c r="A34" s="3"/>
      <c r="B34" s="44" t="s">
        <v>109</v>
      </c>
      <c r="C34" s="45">
        <v>123.16</v>
      </c>
      <c r="D34" s="45">
        <v>205</v>
      </c>
      <c r="E34" s="45">
        <v>-81.84</v>
      </c>
      <c r="F34" s="46">
        <v>-0.39900000000000002</v>
      </c>
    </row>
    <row r="35" spans="1:6" x14ac:dyDescent="0.2">
      <c r="A35" s="3"/>
      <c r="B35" s="44" t="s">
        <v>49</v>
      </c>
      <c r="C35" s="45">
        <v>517.5</v>
      </c>
      <c r="D35" s="45">
        <v>480</v>
      </c>
      <c r="E35" s="45">
        <v>37.5</v>
      </c>
      <c r="F35" s="46">
        <v>7.8E-2</v>
      </c>
    </row>
    <row r="36" spans="1:6" x14ac:dyDescent="0.2">
      <c r="A36" s="3"/>
      <c r="B36" s="44" t="s">
        <v>86</v>
      </c>
      <c r="C36" s="45"/>
      <c r="D36" s="45"/>
      <c r="E36" s="45"/>
      <c r="F36" s="46"/>
    </row>
    <row r="37" spans="1:6" x14ac:dyDescent="0.2">
      <c r="A37" s="3"/>
      <c r="B37" s="44" t="s">
        <v>87</v>
      </c>
      <c r="C37" s="45">
        <v>0</v>
      </c>
      <c r="D37" s="45">
        <v>52</v>
      </c>
      <c r="E37" s="45">
        <v>-52</v>
      </c>
      <c r="F37" s="46">
        <v>-1</v>
      </c>
    </row>
    <row r="38" spans="1:6" x14ac:dyDescent="0.2">
      <c r="A38" s="3"/>
      <c r="B38" s="44" t="s">
        <v>88</v>
      </c>
      <c r="C38" s="45">
        <v>147.5</v>
      </c>
      <c r="D38" s="45">
        <v>155</v>
      </c>
      <c r="E38" s="45">
        <v>-7.5</v>
      </c>
      <c r="F38" s="46">
        <v>-4.8000000000000001E-2</v>
      </c>
    </row>
    <row r="39" spans="1:6" x14ac:dyDescent="0.2">
      <c r="A39" s="3"/>
      <c r="B39" s="44" t="s">
        <v>89</v>
      </c>
      <c r="C39" s="45">
        <v>98.3</v>
      </c>
      <c r="D39" s="45">
        <v>135</v>
      </c>
      <c r="E39" s="45">
        <v>-36.700000000000003</v>
      </c>
      <c r="F39" s="46">
        <v>-0.27200000000000002</v>
      </c>
    </row>
    <row r="40" spans="1:6" x14ac:dyDescent="0.2">
      <c r="A40" s="3"/>
      <c r="B40" s="44" t="s">
        <v>94</v>
      </c>
      <c r="C40" s="45">
        <v>120</v>
      </c>
      <c r="D40" s="45">
        <v>114</v>
      </c>
      <c r="E40" s="45">
        <v>6</v>
      </c>
      <c r="F40" s="46">
        <v>5.2999999999999999E-2</v>
      </c>
    </row>
    <row r="41" spans="1:6" x14ac:dyDescent="0.2">
      <c r="A41" s="3"/>
      <c r="B41" s="44" t="s">
        <v>95</v>
      </c>
      <c r="C41" s="45">
        <v>132.1</v>
      </c>
      <c r="D41" s="45">
        <v>119</v>
      </c>
      <c r="E41" s="45">
        <v>13.1</v>
      </c>
      <c r="F41" s="46">
        <v>0.11</v>
      </c>
    </row>
    <row r="42" spans="1:6" x14ac:dyDescent="0.2">
      <c r="A42" s="3"/>
      <c r="B42" s="44" t="s">
        <v>96</v>
      </c>
      <c r="C42" s="45">
        <v>50</v>
      </c>
      <c r="D42" s="45">
        <v>45</v>
      </c>
      <c r="E42" s="45">
        <v>5</v>
      </c>
      <c r="F42" s="46">
        <v>0.111</v>
      </c>
    </row>
    <row r="43" spans="1:6" x14ac:dyDescent="0.2">
      <c r="A43" s="3"/>
      <c r="B43" s="44" t="s">
        <v>111</v>
      </c>
      <c r="C43" s="45">
        <v>30</v>
      </c>
      <c r="D43" s="45">
        <v>0</v>
      </c>
      <c r="E43" s="45">
        <v>30</v>
      </c>
      <c r="F43" s="46" t="s">
        <v>45</v>
      </c>
    </row>
    <row r="44" spans="1:6" x14ac:dyDescent="0.2">
      <c r="A44" s="3"/>
      <c r="B44" s="44" t="s">
        <v>90</v>
      </c>
      <c r="C44" s="45">
        <v>577.9</v>
      </c>
      <c r="D44" s="45">
        <v>620</v>
      </c>
      <c r="E44" s="45">
        <v>-42.1</v>
      </c>
      <c r="F44" s="46">
        <v>-6.8000000000000005E-2</v>
      </c>
    </row>
    <row r="45" spans="1:6" x14ac:dyDescent="0.2">
      <c r="A45" s="3"/>
      <c r="B45" s="44" t="s">
        <v>115</v>
      </c>
      <c r="C45" s="45">
        <v>200</v>
      </c>
      <c r="D45" s="45">
        <v>0</v>
      </c>
      <c r="E45" s="45">
        <v>200</v>
      </c>
      <c r="F45" s="46" t="s">
        <v>45</v>
      </c>
    </row>
    <row r="46" spans="1:6" x14ac:dyDescent="0.2">
      <c r="A46" s="3"/>
      <c r="B46" s="44" t="s">
        <v>99</v>
      </c>
      <c r="C46" s="45">
        <v>500</v>
      </c>
      <c r="D46" s="45">
        <v>500</v>
      </c>
      <c r="E46" s="45">
        <v>0</v>
      </c>
      <c r="F46" s="46">
        <v>0</v>
      </c>
    </row>
    <row r="47" spans="1:6" x14ac:dyDescent="0.2">
      <c r="A47" s="3"/>
      <c r="B47" s="44" t="s">
        <v>50</v>
      </c>
      <c r="C47" s="45">
        <v>620.23</v>
      </c>
      <c r="D47" s="45">
        <v>457</v>
      </c>
      <c r="E47" s="45">
        <v>163.22999999999999</v>
      </c>
      <c r="F47" s="46">
        <v>0.35699999999999998</v>
      </c>
    </row>
    <row r="48" spans="1:6" x14ac:dyDescent="0.2">
      <c r="A48" s="3"/>
      <c r="B48" s="44" t="s">
        <v>51</v>
      </c>
      <c r="C48" s="45"/>
      <c r="D48" s="45"/>
      <c r="E48" s="45"/>
      <c r="F48" s="46"/>
    </row>
    <row r="49" spans="1:6" x14ac:dyDescent="0.2">
      <c r="A49" s="3"/>
      <c r="B49" s="44" t="s">
        <v>52</v>
      </c>
      <c r="C49" s="45">
        <v>520</v>
      </c>
      <c r="D49" s="45">
        <v>520</v>
      </c>
      <c r="E49" s="45">
        <v>0</v>
      </c>
      <c r="F49" s="46">
        <v>0</v>
      </c>
    </row>
    <row r="50" spans="1:6" x14ac:dyDescent="0.2">
      <c r="A50" s="3"/>
      <c r="B50" s="44" t="s">
        <v>53</v>
      </c>
      <c r="C50" s="45">
        <v>346.67</v>
      </c>
      <c r="D50" s="45">
        <v>347</v>
      </c>
      <c r="E50" s="45">
        <v>-0.33</v>
      </c>
      <c r="F50" s="46">
        <v>-1E-3</v>
      </c>
    </row>
    <row r="51" spans="1:6" x14ac:dyDescent="0.2">
      <c r="A51" s="3"/>
      <c r="B51" s="44" t="s">
        <v>54</v>
      </c>
      <c r="C51" s="45">
        <v>173.33</v>
      </c>
      <c r="D51" s="45">
        <v>173</v>
      </c>
      <c r="E51" s="45">
        <v>0.33</v>
      </c>
      <c r="F51" s="46">
        <v>2E-3</v>
      </c>
    </row>
    <row r="52" spans="1:6" x14ac:dyDescent="0.2">
      <c r="A52" s="3"/>
      <c r="B52" s="44" t="s">
        <v>119</v>
      </c>
      <c r="C52" s="45">
        <v>0</v>
      </c>
      <c r="D52" s="45">
        <v>207</v>
      </c>
      <c r="E52" s="45">
        <v>-207</v>
      </c>
      <c r="F52" s="46">
        <v>-1</v>
      </c>
    </row>
    <row r="53" spans="1:6" x14ac:dyDescent="0.2">
      <c r="A53" s="3"/>
      <c r="B53" s="44" t="s">
        <v>56</v>
      </c>
      <c r="C53" s="45">
        <v>0</v>
      </c>
      <c r="D53" s="45">
        <v>427</v>
      </c>
      <c r="E53" s="45">
        <v>-427</v>
      </c>
      <c r="F53" s="46">
        <v>-1</v>
      </c>
    </row>
    <row r="54" spans="1:6" x14ac:dyDescent="0.2">
      <c r="A54" s="3"/>
      <c r="B54" s="44" t="s">
        <v>57</v>
      </c>
      <c r="C54" s="45">
        <v>540</v>
      </c>
      <c r="D54" s="45">
        <v>213</v>
      </c>
      <c r="E54" s="45">
        <v>327</v>
      </c>
      <c r="F54" s="46">
        <v>1.5349999999999999</v>
      </c>
    </row>
    <row r="55" spans="1:6" x14ac:dyDescent="0.2">
      <c r="A55" s="3"/>
      <c r="B55" s="44" t="s">
        <v>58</v>
      </c>
      <c r="C55" s="45">
        <v>0</v>
      </c>
      <c r="D55" s="45">
        <v>104</v>
      </c>
      <c r="E55" s="45">
        <v>-104</v>
      </c>
      <c r="F55" s="46">
        <v>-1</v>
      </c>
    </row>
    <row r="56" spans="1:6" x14ac:dyDescent="0.2">
      <c r="A56" s="3"/>
      <c r="B56" s="44" t="s">
        <v>59</v>
      </c>
      <c r="C56" s="45">
        <v>0</v>
      </c>
      <c r="D56" s="45">
        <v>388</v>
      </c>
      <c r="E56" s="45">
        <v>-388</v>
      </c>
      <c r="F56" s="46">
        <v>-1</v>
      </c>
    </row>
    <row r="57" spans="1:6" x14ac:dyDescent="0.2">
      <c r="A57" s="3"/>
      <c r="B57" s="44" t="s">
        <v>120</v>
      </c>
      <c r="C57" s="45">
        <v>4448.18</v>
      </c>
      <c r="D57" s="45">
        <v>3825</v>
      </c>
      <c r="E57" s="45">
        <v>623.17999999999995</v>
      </c>
      <c r="F57" s="46">
        <v>0.16300000000000001</v>
      </c>
    </row>
    <row r="58" spans="1:6" x14ac:dyDescent="0.2">
      <c r="A58" s="3"/>
      <c r="B58" s="44" t="s">
        <v>74</v>
      </c>
      <c r="C58" s="45">
        <v>1667</v>
      </c>
      <c r="D58" s="45">
        <v>1667</v>
      </c>
      <c r="E58" s="45">
        <v>0</v>
      </c>
      <c r="F58" s="46">
        <v>0</v>
      </c>
    </row>
    <row r="59" spans="1:6" x14ac:dyDescent="0.2">
      <c r="A59" s="3"/>
      <c r="B59" s="44" t="s">
        <v>91</v>
      </c>
      <c r="C59" s="45">
        <v>4000</v>
      </c>
      <c r="D59" s="45">
        <v>4397</v>
      </c>
      <c r="E59" s="45">
        <v>-397</v>
      </c>
      <c r="F59" s="46">
        <v>-0.09</v>
      </c>
    </row>
    <row r="60" spans="1:6" x14ac:dyDescent="0.2">
      <c r="A60" s="3"/>
      <c r="B60" s="44" t="s">
        <v>78</v>
      </c>
      <c r="C60" s="45">
        <v>388.13</v>
      </c>
      <c r="D60" s="45">
        <v>388.13</v>
      </c>
      <c r="E60" s="45">
        <v>0</v>
      </c>
      <c r="F60" s="46">
        <v>0</v>
      </c>
    </row>
    <row r="61" spans="1:6" x14ac:dyDescent="0.2">
      <c r="A61" s="3"/>
      <c r="B61" s="44" t="s">
        <v>60</v>
      </c>
      <c r="C61" s="45">
        <v>166.32</v>
      </c>
      <c r="D61" s="45">
        <v>35</v>
      </c>
      <c r="E61" s="45">
        <v>131.32</v>
      </c>
      <c r="F61" s="46">
        <v>3.7519999999999998</v>
      </c>
    </row>
    <row r="62" spans="1:6" x14ac:dyDescent="0.2">
      <c r="A62" s="3"/>
      <c r="B62" s="44" t="s">
        <v>80</v>
      </c>
      <c r="C62" s="45">
        <v>300</v>
      </c>
      <c r="D62" s="45">
        <v>200</v>
      </c>
      <c r="E62" s="45">
        <v>100</v>
      </c>
      <c r="F62" s="46">
        <v>0.5</v>
      </c>
    </row>
    <row r="63" spans="1:6" x14ac:dyDescent="0.2">
      <c r="A63" s="3"/>
      <c r="B63" s="44" t="s">
        <v>55</v>
      </c>
      <c r="C63" s="45">
        <v>1340</v>
      </c>
      <c r="D63" s="45">
        <v>1447</v>
      </c>
      <c r="E63" s="45">
        <v>-107</v>
      </c>
      <c r="F63" s="46">
        <v>-7.3999999999999996E-2</v>
      </c>
    </row>
    <row r="64" spans="1:6" x14ac:dyDescent="0.2">
      <c r="A64" s="3"/>
      <c r="B64" s="44" t="s">
        <v>77</v>
      </c>
      <c r="C64" s="45">
        <v>250</v>
      </c>
      <c r="D64" s="45">
        <v>250</v>
      </c>
      <c r="E64" s="45">
        <v>0</v>
      </c>
      <c r="F64" s="46">
        <v>0</v>
      </c>
    </row>
    <row r="65" spans="1:6" x14ac:dyDescent="0.2">
      <c r="A65" s="3"/>
      <c r="B65" s="44" t="s">
        <v>61</v>
      </c>
      <c r="C65" s="45">
        <v>60.27</v>
      </c>
      <c r="D65" s="45">
        <v>57</v>
      </c>
      <c r="E65" s="45">
        <v>3.27</v>
      </c>
      <c r="F65" s="46">
        <v>5.7000000000000002E-2</v>
      </c>
    </row>
    <row r="66" spans="1:6" x14ac:dyDescent="0.2">
      <c r="A66" s="3"/>
      <c r="B66" s="44" t="s">
        <v>113</v>
      </c>
      <c r="C66" s="45">
        <v>75.319999999999993</v>
      </c>
      <c r="D66" s="45">
        <v>0</v>
      </c>
      <c r="E66" s="45">
        <v>75.319999999999993</v>
      </c>
      <c r="F66" s="46" t="s">
        <v>45</v>
      </c>
    </row>
    <row r="67" spans="1:6" x14ac:dyDescent="0.2">
      <c r="A67" s="3"/>
      <c r="B67" s="44" t="s">
        <v>93</v>
      </c>
      <c r="C67" s="45">
        <v>71.819999999999993</v>
      </c>
      <c r="D67" s="45">
        <v>0</v>
      </c>
      <c r="E67" s="45">
        <v>71.819999999999993</v>
      </c>
      <c r="F67" s="46" t="s">
        <v>45</v>
      </c>
    </row>
    <row r="68" spans="1:6" x14ac:dyDescent="0.2">
      <c r="A68" s="3"/>
      <c r="B68" s="44" t="s">
        <v>62</v>
      </c>
      <c r="C68" s="45">
        <v>16691.7</v>
      </c>
      <c r="D68" s="45">
        <v>16586.439999999999</v>
      </c>
      <c r="E68" s="45">
        <v>105.26</v>
      </c>
      <c r="F68" s="46">
        <v>6.0000000000000001E-3</v>
      </c>
    </row>
    <row r="69" spans="1:6" x14ac:dyDescent="0.2">
      <c r="A69" s="3"/>
      <c r="B69" s="44" t="s">
        <v>63</v>
      </c>
      <c r="C69" s="45">
        <v>5805.47</v>
      </c>
      <c r="D69" s="45">
        <v>3937.56</v>
      </c>
      <c r="E69" s="45">
        <v>1867.91</v>
      </c>
      <c r="F69" s="46">
        <v>0.47399999999999998</v>
      </c>
    </row>
    <row r="70" spans="1:6" x14ac:dyDescent="0.2">
      <c r="A70" s="3"/>
      <c r="B70" s="44" t="s">
        <v>64</v>
      </c>
      <c r="C70" s="45">
        <v>0</v>
      </c>
      <c r="D70" s="45">
        <v>0</v>
      </c>
      <c r="E70" s="45">
        <v>0</v>
      </c>
      <c r="F70" s="46" t="s">
        <v>45</v>
      </c>
    </row>
    <row r="71" spans="1:6" x14ac:dyDescent="0.2">
      <c r="A71" s="3"/>
      <c r="B71" s="44" t="s">
        <v>65</v>
      </c>
      <c r="C71" s="45">
        <v>0</v>
      </c>
      <c r="D71" s="45">
        <v>0</v>
      </c>
      <c r="E71" s="45">
        <v>0</v>
      </c>
      <c r="F71" s="46" t="s">
        <v>45</v>
      </c>
    </row>
    <row r="72" spans="1:6" x14ac:dyDescent="0.2">
      <c r="A72" s="3"/>
      <c r="B72" s="44" t="s">
        <v>66</v>
      </c>
      <c r="C72" s="45">
        <v>5805.47</v>
      </c>
      <c r="D72" s="45">
        <v>3937.56</v>
      </c>
      <c r="E72" s="45">
        <v>1867.91</v>
      </c>
      <c r="F72" s="46">
        <v>0.47399999999999998</v>
      </c>
    </row>
    <row r="73" spans="1:6" x14ac:dyDescent="0.2">
      <c r="A73" s="3"/>
      <c r="B73" s="26"/>
      <c r="C73" s="27"/>
      <c r="D73" s="27"/>
      <c r="E73" s="27"/>
      <c r="F73" s="48"/>
    </row>
    <row r="74" spans="1:6" x14ac:dyDescent="0.2">
      <c r="A74" s="1"/>
      <c r="B74" s="40"/>
      <c r="C74" s="41"/>
      <c r="D74" s="42"/>
      <c r="E74" s="49"/>
      <c r="F74" s="43"/>
    </row>
  </sheetData>
  <mergeCells count="3">
    <mergeCell ref="B4:F4"/>
    <mergeCell ref="B2:F2"/>
    <mergeCell ref="B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93"/>
  <sheetViews>
    <sheetView topLeftCell="A69" workbookViewId="0">
      <selection activeCell="I97" sqref="I97"/>
    </sheetView>
  </sheetViews>
  <sheetFormatPr defaultRowHeight="12.75" x14ac:dyDescent="0.2"/>
  <cols>
    <col min="1" max="1" width="2" customWidth="1"/>
    <col min="2" max="2" width="31.140625" customWidth="1"/>
    <col min="3" max="4" width="15" customWidth="1"/>
    <col min="5" max="5" width="8.85546875" bestFit="1" customWidth="1"/>
  </cols>
  <sheetData>
    <row r="1" spans="1:4" ht="6.6" customHeight="1" x14ac:dyDescent="0.2">
      <c r="A1" s="2"/>
      <c r="B1" s="18"/>
      <c r="C1" s="29"/>
      <c r="D1" s="30"/>
    </row>
    <row r="2" spans="1:4" x14ac:dyDescent="0.2">
      <c r="A2" s="1"/>
      <c r="B2" s="61" t="s">
        <v>0</v>
      </c>
      <c r="C2" s="62"/>
      <c r="D2" s="63"/>
    </row>
    <row r="3" spans="1:4" ht="20.25" x14ac:dyDescent="0.3">
      <c r="A3" s="1"/>
      <c r="B3" s="64" t="s">
        <v>75</v>
      </c>
      <c r="C3" s="65"/>
      <c r="D3" s="66"/>
    </row>
    <row r="4" spans="1:4" x14ac:dyDescent="0.2">
      <c r="A4" s="1"/>
      <c r="B4" s="58" t="s">
        <v>118</v>
      </c>
      <c r="C4" s="59"/>
      <c r="D4" s="60"/>
    </row>
    <row r="5" spans="1:4" x14ac:dyDescent="0.2">
      <c r="A5" s="1"/>
      <c r="B5" s="20"/>
      <c r="C5" s="31"/>
      <c r="D5" s="32"/>
    </row>
    <row r="6" spans="1:4" x14ac:dyDescent="0.2">
      <c r="A6" s="53"/>
      <c r="B6" s="37" t="s">
        <v>67</v>
      </c>
      <c r="C6" s="38" t="s">
        <v>28</v>
      </c>
      <c r="D6" s="39" t="s">
        <v>68</v>
      </c>
    </row>
    <row r="7" spans="1:4" x14ac:dyDescent="0.2">
      <c r="A7" s="54"/>
      <c r="B7" s="23"/>
      <c r="C7" s="33"/>
      <c r="D7" s="34"/>
    </row>
    <row r="8" spans="1:4" ht="14.45" customHeight="1" x14ac:dyDescent="0.2">
      <c r="A8" s="35"/>
      <c r="B8" s="12"/>
      <c r="C8" s="45"/>
      <c r="D8" s="11"/>
    </row>
    <row r="9" spans="1:4" ht="14.45" customHeight="1" x14ac:dyDescent="0.2">
      <c r="A9" s="35"/>
      <c r="B9" s="12" t="s">
        <v>72</v>
      </c>
      <c r="C9" s="45"/>
      <c r="D9" s="11"/>
    </row>
    <row r="10" spans="1:4" ht="14.45" customHeight="1" x14ac:dyDescent="0.2">
      <c r="A10" s="35"/>
      <c r="B10" s="12"/>
      <c r="C10" s="45"/>
      <c r="D10" s="11"/>
    </row>
    <row r="11" spans="1:4" ht="14.45" customHeight="1" x14ac:dyDescent="0.2">
      <c r="A11" s="35"/>
      <c r="B11" s="12" t="s">
        <v>32</v>
      </c>
      <c r="C11" s="45"/>
      <c r="D11" s="11"/>
    </row>
    <row r="12" spans="1:4" ht="14.45" customHeight="1" x14ac:dyDescent="0.2">
      <c r="A12" s="35"/>
      <c r="B12" s="12" t="s">
        <v>35</v>
      </c>
      <c r="C12" s="45">
        <v>4631.1099999999997</v>
      </c>
      <c r="D12" s="11">
        <v>4631.1099999999997</v>
      </c>
    </row>
    <row r="13" spans="1:4" ht="14.45" customHeight="1" x14ac:dyDescent="0.2">
      <c r="A13" s="35"/>
      <c r="B13" s="12" t="s">
        <v>36</v>
      </c>
      <c r="C13" s="45">
        <v>3623.04</v>
      </c>
      <c r="D13" s="11">
        <v>3623.04</v>
      </c>
    </row>
    <row r="14" spans="1:4" ht="14.45" customHeight="1" x14ac:dyDescent="0.2">
      <c r="A14" s="35"/>
      <c r="B14" s="12" t="s">
        <v>37</v>
      </c>
      <c r="C14" s="45">
        <v>2024.09</v>
      </c>
      <c r="D14" s="11">
        <v>2024.09</v>
      </c>
    </row>
    <row r="15" spans="1:4" ht="14.45" customHeight="1" x14ac:dyDescent="0.2">
      <c r="A15" s="35"/>
      <c r="B15" s="12" t="s">
        <v>38</v>
      </c>
      <c r="C15" s="45">
        <v>367.73</v>
      </c>
      <c r="D15" s="11">
        <v>367.73</v>
      </c>
    </row>
    <row r="16" spans="1:4" ht="14.45" customHeight="1" x14ac:dyDescent="0.2">
      <c r="A16" s="35"/>
      <c r="B16" s="12" t="s">
        <v>39</v>
      </c>
      <c r="C16" s="45">
        <v>269.33999999999997</v>
      </c>
      <c r="D16" s="11">
        <v>269.33999999999997</v>
      </c>
    </row>
    <row r="17" spans="1:4" ht="14.45" customHeight="1" x14ac:dyDescent="0.2">
      <c r="A17" s="35"/>
      <c r="B17" s="12" t="s">
        <v>40</v>
      </c>
      <c r="C17" s="45">
        <v>113.96</v>
      </c>
      <c r="D17" s="11">
        <v>113.96</v>
      </c>
    </row>
    <row r="18" spans="1:4" ht="14.45" customHeight="1" x14ac:dyDescent="0.2">
      <c r="A18" s="35"/>
      <c r="B18" s="12" t="s">
        <v>41</v>
      </c>
      <c r="C18" s="45">
        <v>30</v>
      </c>
      <c r="D18" s="11">
        <v>30</v>
      </c>
    </row>
    <row r="19" spans="1:4" ht="14.45" customHeight="1" x14ac:dyDescent="0.2">
      <c r="A19" s="35"/>
      <c r="B19" s="12" t="s">
        <v>44</v>
      </c>
      <c r="C19" s="45">
        <v>11059.27</v>
      </c>
      <c r="D19" s="11">
        <v>11059.27</v>
      </c>
    </row>
    <row r="20" spans="1:4" ht="14.45" customHeight="1" x14ac:dyDescent="0.2">
      <c r="A20" s="35"/>
      <c r="B20" s="12"/>
      <c r="C20" s="45"/>
      <c r="D20" s="11"/>
    </row>
    <row r="21" spans="1:4" ht="14.45" customHeight="1" x14ac:dyDescent="0.2">
      <c r="A21" s="35"/>
      <c r="B21" s="12" t="s">
        <v>69</v>
      </c>
      <c r="C21" s="45"/>
      <c r="D21" s="11"/>
    </row>
    <row r="22" spans="1:4" ht="14.45" customHeight="1" x14ac:dyDescent="0.2">
      <c r="A22" s="35"/>
      <c r="B22" s="12" t="s">
        <v>98</v>
      </c>
      <c r="C22" s="45">
        <v>166.44</v>
      </c>
      <c r="D22" s="11">
        <v>166.44</v>
      </c>
    </row>
    <row r="23" spans="1:4" ht="14.45" customHeight="1" x14ac:dyDescent="0.2">
      <c r="A23" s="35"/>
      <c r="B23" s="12" t="s">
        <v>109</v>
      </c>
      <c r="C23" s="45">
        <v>123.16</v>
      </c>
      <c r="D23" s="11">
        <v>123.16</v>
      </c>
    </row>
    <row r="24" spans="1:4" ht="14.45" customHeight="1" x14ac:dyDescent="0.2">
      <c r="A24" s="35"/>
      <c r="B24" s="12" t="s">
        <v>99</v>
      </c>
      <c r="C24" s="45">
        <v>500</v>
      </c>
      <c r="D24" s="11">
        <v>500</v>
      </c>
    </row>
    <row r="25" spans="1:4" ht="14.45" customHeight="1" x14ac:dyDescent="0.2">
      <c r="A25" s="35"/>
      <c r="B25" s="12" t="s">
        <v>50</v>
      </c>
      <c r="C25" s="45">
        <v>440.08</v>
      </c>
      <c r="D25" s="11">
        <v>440.08</v>
      </c>
    </row>
    <row r="26" spans="1:4" ht="14.45" customHeight="1" x14ac:dyDescent="0.2">
      <c r="A26" s="35"/>
      <c r="B26" s="12" t="s">
        <v>52</v>
      </c>
      <c r="C26" s="45">
        <v>520</v>
      </c>
      <c r="D26" s="11">
        <v>520</v>
      </c>
    </row>
    <row r="27" spans="1:4" ht="14.45" customHeight="1" x14ac:dyDescent="0.2">
      <c r="A27" s="35"/>
      <c r="B27" s="12" t="s">
        <v>53</v>
      </c>
      <c r="C27" s="45">
        <v>346.67</v>
      </c>
      <c r="D27" s="11">
        <v>346.67</v>
      </c>
    </row>
    <row r="28" spans="1:4" ht="14.45" customHeight="1" x14ac:dyDescent="0.2">
      <c r="A28" s="35"/>
      <c r="B28" s="12" t="s">
        <v>54</v>
      </c>
      <c r="C28" s="45">
        <v>173.33</v>
      </c>
      <c r="D28" s="11">
        <v>173.33</v>
      </c>
    </row>
    <row r="29" spans="1:4" ht="14.45" customHeight="1" x14ac:dyDescent="0.2">
      <c r="A29" s="35"/>
      <c r="B29" s="12" t="s">
        <v>57</v>
      </c>
      <c r="C29" s="45">
        <v>540</v>
      </c>
      <c r="D29" s="11">
        <v>540</v>
      </c>
    </row>
    <row r="30" spans="1:4" ht="14.45" customHeight="1" x14ac:dyDescent="0.2">
      <c r="A30" s="35"/>
      <c r="B30" s="12" t="s">
        <v>120</v>
      </c>
      <c r="C30" s="45">
        <v>4448.18</v>
      </c>
      <c r="D30" s="11">
        <v>4448.18</v>
      </c>
    </row>
    <row r="31" spans="1:4" ht="14.45" customHeight="1" x14ac:dyDescent="0.2">
      <c r="A31" s="35"/>
      <c r="B31" s="12" t="s">
        <v>74</v>
      </c>
      <c r="C31" s="45">
        <v>1667</v>
      </c>
      <c r="D31" s="11">
        <v>1667</v>
      </c>
    </row>
    <row r="32" spans="1:4" ht="14.45" customHeight="1" x14ac:dyDescent="0.2">
      <c r="A32" s="35"/>
      <c r="B32" s="12" t="s">
        <v>113</v>
      </c>
      <c r="C32" s="45">
        <v>75.319999999999993</v>
      </c>
      <c r="D32" s="11">
        <v>75.319999999999993</v>
      </c>
    </row>
    <row r="33" spans="1:4" ht="14.45" customHeight="1" x14ac:dyDescent="0.2">
      <c r="A33" s="35"/>
      <c r="B33" s="12" t="s">
        <v>93</v>
      </c>
      <c r="C33" s="45">
        <v>71.819999999999993</v>
      </c>
      <c r="D33" s="11">
        <v>71.819999999999993</v>
      </c>
    </row>
    <row r="34" spans="1:4" ht="14.45" customHeight="1" x14ac:dyDescent="0.2">
      <c r="A34" s="35"/>
      <c r="B34" s="12" t="s">
        <v>70</v>
      </c>
      <c r="C34" s="45">
        <v>9072</v>
      </c>
      <c r="D34" s="11">
        <v>9072</v>
      </c>
    </row>
    <row r="35" spans="1:4" ht="14.45" customHeight="1" x14ac:dyDescent="0.2">
      <c r="A35" s="35"/>
      <c r="B35" s="12"/>
      <c r="C35" s="45"/>
      <c r="D35" s="11"/>
    </row>
    <row r="36" spans="1:4" ht="14.45" customHeight="1" x14ac:dyDescent="0.2">
      <c r="A36" s="35"/>
      <c r="B36" s="12" t="s">
        <v>66</v>
      </c>
      <c r="C36" s="45">
        <v>1987.27</v>
      </c>
      <c r="D36" s="11">
        <v>1987.27</v>
      </c>
    </row>
    <row r="37" spans="1:4" ht="14.45" customHeight="1" x14ac:dyDescent="0.2">
      <c r="A37" s="35"/>
      <c r="B37" s="12"/>
      <c r="C37" s="45"/>
      <c r="D37" s="11"/>
    </row>
    <row r="38" spans="1:4" ht="14.45" customHeight="1" x14ac:dyDescent="0.2">
      <c r="A38" s="35"/>
      <c r="B38" s="12" t="s">
        <v>71</v>
      </c>
      <c r="C38" s="45"/>
      <c r="D38" s="11"/>
    </row>
    <row r="39" spans="1:4" ht="14.45" customHeight="1" x14ac:dyDescent="0.2">
      <c r="A39" s="35"/>
      <c r="B39" s="12"/>
      <c r="C39" s="45"/>
      <c r="D39" s="11"/>
    </row>
    <row r="40" spans="1:4" ht="14.45" customHeight="1" x14ac:dyDescent="0.2">
      <c r="A40" s="35"/>
      <c r="B40" s="12" t="s">
        <v>32</v>
      </c>
      <c r="C40" s="45"/>
      <c r="D40" s="11"/>
    </row>
    <row r="41" spans="1:4" ht="14.45" customHeight="1" x14ac:dyDescent="0.2">
      <c r="A41" s="35"/>
      <c r="B41" s="12" t="s">
        <v>33</v>
      </c>
      <c r="C41" s="45">
        <v>7522.71</v>
      </c>
      <c r="D41" s="11">
        <v>7522.71</v>
      </c>
    </row>
    <row r="42" spans="1:4" ht="14.45" customHeight="1" x14ac:dyDescent="0.2">
      <c r="A42" s="35"/>
      <c r="B42" s="12" t="s">
        <v>73</v>
      </c>
      <c r="C42" s="45">
        <v>1667</v>
      </c>
      <c r="D42" s="11">
        <v>1667</v>
      </c>
    </row>
    <row r="43" spans="1:4" ht="14.45" customHeight="1" x14ac:dyDescent="0.2">
      <c r="A43" s="35"/>
      <c r="B43" s="12" t="s">
        <v>110</v>
      </c>
      <c r="C43" s="45">
        <v>17.440000000000001</v>
      </c>
      <c r="D43" s="11">
        <v>17.440000000000001</v>
      </c>
    </row>
    <row r="44" spans="1:4" ht="14.45" customHeight="1" x14ac:dyDescent="0.2">
      <c r="A44" s="35"/>
      <c r="B44" s="12" t="s">
        <v>44</v>
      </c>
      <c r="C44" s="45">
        <v>9207.15</v>
      </c>
      <c r="D44" s="11">
        <v>9207.15</v>
      </c>
    </row>
    <row r="45" spans="1:4" ht="14.45" customHeight="1" x14ac:dyDescent="0.2">
      <c r="A45" s="35"/>
      <c r="B45" s="12"/>
      <c r="C45" s="45"/>
      <c r="D45" s="11"/>
    </row>
    <row r="46" spans="1:4" ht="14.45" customHeight="1" x14ac:dyDescent="0.2">
      <c r="A46" s="35"/>
      <c r="B46" s="12" t="s">
        <v>69</v>
      </c>
      <c r="C46" s="45"/>
      <c r="D46" s="11"/>
    </row>
    <row r="47" spans="1:4" ht="14.45" customHeight="1" x14ac:dyDescent="0.2">
      <c r="A47" s="35"/>
      <c r="B47" s="12" t="s">
        <v>47</v>
      </c>
      <c r="C47" s="45">
        <v>970.31</v>
      </c>
      <c r="D47" s="11">
        <v>970.31</v>
      </c>
    </row>
    <row r="48" spans="1:4" ht="14.45" customHeight="1" x14ac:dyDescent="0.2">
      <c r="A48" s="35"/>
      <c r="B48" s="12" t="s">
        <v>91</v>
      </c>
      <c r="C48" s="45">
        <v>4000</v>
      </c>
      <c r="D48" s="11">
        <v>4000</v>
      </c>
    </row>
    <row r="49" spans="1:4" ht="14.45" customHeight="1" x14ac:dyDescent="0.2">
      <c r="A49" s="35"/>
      <c r="B49" s="12" t="s">
        <v>78</v>
      </c>
      <c r="C49" s="45">
        <v>388.13</v>
      </c>
      <c r="D49" s="11">
        <v>388.13</v>
      </c>
    </row>
    <row r="50" spans="1:4" ht="14.45" customHeight="1" x14ac:dyDescent="0.2">
      <c r="A50" s="35"/>
      <c r="B50" s="12" t="s">
        <v>80</v>
      </c>
      <c r="C50" s="45">
        <v>300</v>
      </c>
      <c r="D50" s="11">
        <v>300</v>
      </c>
    </row>
    <row r="51" spans="1:4" ht="14.45" customHeight="1" x14ac:dyDescent="0.2">
      <c r="A51" s="35"/>
      <c r="B51" s="12" t="s">
        <v>77</v>
      </c>
      <c r="C51" s="45">
        <v>250</v>
      </c>
      <c r="D51" s="11">
        <v>250</v>
      </c>
    </row>
    <row r="52" spans="1:4" ht="14.45" customHeight="1" x14ac:dyDescent="0.2">
      <c r="A52" s="35"/>
      <c r="B52" s="12" t="s">
        <v>61</v>
      </c>
      <c r="C52" s="45">
        <v>60.27</v>
      </c>
      <c r="D52" s="11">
        <v>60.27</v>
      </c>
    </row>
    <row r="53" spans="1:4" ht="14.45" customHeight="1" x14ac:dyDescent="0.2">
      <c r="A53" s="35"/>
      <c r="B53" s="12" t="s">
        <v>70</v>
      </c>
      <c r="C53" s="45">
        <v>5968.71</v>
      </c>
      <c r="D53" s="11">
        <v>5968.71</v>
      </c>
    </row>
    <row r="54" spans="1:4" ht="14.45" customHeight="1" x14ac:dyDescent="0.2">
      <c r="A54" s="35"/>
      <c r="B54" s="12"/>
      <c r="C54" s="45"/>
      <c r="D54" s="11"/>
    </row>
    <row r="55" spans="1:4" ht="14.45" customHeight="1" x14ac:dyDescent="0.2">
      <c r="A55" s="35"/>
      <c r="B55" s="12" t="s">
        <v>66</v>
      </c>
      <c r="C55" s="45">
        <v>3238.44</v>
      </c>
      <c r="D55" s="11">
        <v>3238.44</v>
      </c>
    </row>
    <row r="56" spans="1:4" ht="14.45" customHeight="1" x14ac:dyDescent="0.2">
      <c r="A56" s="35"/>
      <c r="B56" s="12"/>
      <c r="C56" s="45"/>
      <c r="D56" s="11"/>
    </row>
    <row r="57" spans="1:4" ht="14.45" customHeight="1" x14ac:dyDescent="0.2">
      <c r="A57" s="35"/>
      <c r="B57" s="12" t="s">
        <v>92</v>
      </c>
      <c r="C57" s="45"/>
      <c r="D57" s="11"/>
    </row>
    <row r="58" spans="1:4" ht="14.45" customHeight="1" x14ac:dyDescent="0.2">
      <c r="A58" s="35"/>
      <c r="B58" s="12"/>
      <c r="C58" s="45"/>
      <c r="D58" s="11"/>
    </row>
    <row r="59" spans="1:4" ht="14.45" customHeight="1" x14ac:dyDescent="0.2">
      <c r="A59" s="35"/>
      <c r="B59" s="12" t="s">
        <v>32</v>
      </c>
      <c r="C59" s="45"/>
      <c r="D59" s="11"/>
    </row>
    <row r="60" spans="1:4" ht="14.45" customHeight="1" x14ac:dyDescent="0.2">
      <c r="A60" s="35"/>
      <c r="B60" s="12" t="s">
        <v>85</v>
      </c>
      <c r="C60" s="45">
        <v>691.66</v>
      </c>
      <c r="D60" s="11">
        <v>691.66</v>
      </c>
    </row>
    <row r="61" spans="1:4" ht="14.45" customHeight="1" x14ac:dyDescent="0.2">
      <c r="A61" s="35"/>
      <c r="B61" s="12" t="s">
        <v>44</v>
      </c>
      <c r="C61" s="45">
        <v>691.66</v>
      </c>
      <c r="D61" s="11">
        <v>691.66</v>
      </c>
    </row>
    <row r="62" spans="1:4" ht="14.45" customHeight="1" x14ac:dyDescent="0.2">
      <c r="A62" s="35"/>
      <c r="B62" s="12"/>
      <c r="C62" s="45"/>
      <c r="D62" s="11"/>
    </row>
    <row r="63" spans="1:4" x14ac:dyDescent="0.2">
      <c r="A63" s="35"/>
      <c r="B63" s="12" t="s">
        <v>69</v>
      </c>
      <c r="C63" s="45"/>
      <c r="D63" s="11"/>
    </row>
    <row r="64" spans="1:4" x14ac:dyDescent="0.2">
      <c r="A64" s="35"/>
      <c r="B64" s="12" t="s">
        <v>98</v>
      </c>
      <c r="C64" s="45">
        <v>9.1199999999999992</v>
      </c>
      <c r="D64" s="11">
        <v>9.1199999999999992</v>
      </c>
    </row>
    <row r="65" spans="1:4" x14ac:dyDescent="0.2">
      <c r="A65" s="35"/>
      <c r="B65" s="12" t="s">
        <v>88</v>
      </c>
      <c r="C65" s="45">
        <v>147.5</v>
      </c>
      <c r="D65" s="11">
        <v>147.5</v>
      </c>
    </row>
    <row r="66" spans="1:4" x14ac:dyDescent="0.2">
      <c r="A66" s="35"/>
      <c r="B66" s="12" t="s">
        <v>89</v>
      </c>
      <c r="C66" s="45">
        <v>98.3</v>
      </c>
      <c r="D66" s="11">
        <v>98.3</v>
      </c>
    </row>
    <row r="67" spans="1:4" x14ac:dyDescent="0.2">
      <c r="A67" s="35"/>
      <c r="B67" s="12" t="s">
        <v>94</v>
      </c>
      <c r="C67" s="45">
        <v>120</v>
      </c>
      <c r="D67" s="11">
        <v>120</v>
      </c>
    </row>
    <row r="68" spans="1:4" x14ac:dyDescent="0.2">
      <c r="A68" s="35"/>
      <c r="B68" s="12" t="s">
        <v>95</v>
      </c>
      <c r="C68" s="45">
        <v>132.1</v>
      </c>
      <c r="D68" s="11">
        <v>132.1</v>
      </c>
    </row>
    <row r="69" spans="1:4" x14ac:dyDescent="0.2">
      <c r="A69" s="35"/>
      <c r="B69" s="12" t="s">
        <v>96</v>
      </c>
      <c r="C69" s="45">
        <v>50</v>
      </c>
      <c r="D69" s="11">
        <v>50</v>
      </c>
    </row>
    <row r="70" spans="1:4" x14ac:dyDescent="0.2">
      <c r="A70" s="35"/>
      <c r="B70" s="12" t="s">
        <v>111</v>
      </c>
      <c r="C70" s="45">
        <v>30</v>
      </c>
      <c r="D70" s="11">
        <v>30</v>
      </c>
    </row>
    <row r="71" spans="1:4" x14ac:dyDescent="0.2">
      <c r="A71" s="35"/>
      <c r="B71" s="12" t="s">
        <v>70</v>
      </c>
      <c r="C71" s="45">
        <v>587.02</v>
      </c>
      <c r="D71" s="11">
        <v>587.02</v>
      </c>
    </row>
    <row r="72" spans="1:4" x14ac:dyDescent="0.2">
      <c r="A72" s="35"/>
      <c r="B72" s="12"/>
      <c r="C72" s="45"/>
      <c r="D72" s="11"/>
    </row>
    <row r="73" spans="1:4" x14ac:dyDescent="0.2">
      <c r="A73" s="35"/>
      <c r="B73" s="12" t="s">
        <v>66</v>
      </c>
      <c r="C73" s="45">
        <v>104.64</v>
      </c>
      <c r="D73" s="11">
        <v>104.64</v>
      </c>
    </row>
    <row r="74" spans="1:4" x14ac:dyDescent="0.2">
      <c r="A74" s="35"/>
      <c r="B74" s="12"/>
      <c r="C74" s="45"/>
      <c r="D74" s="11"/>
    </row>
    <row r="75" spans="1:4" x14ac:dyDescent="0.2">
      <c r="A75" s="35"/>
      <c r="B75" s="12" t="s">
        <v>107</v>
      </c>
      <c r="C75" s="45"/>
      <c r="D75" s="11"/>
    </row>
    <row r="76" spans="1:4" x14ac:dyDescent="0.2">
      <c r="A76" s="35"/>
      <c r="B76" s="12"/>
      <c r="C76" s="45"/>
      <c r="D76" s="11"/>
    </row>
    <row r="77" spans="1:4" x14ac:dyDescent="0.2">
      <c r="A77" s="35"/>
      <c r="B77" s="12" t="s">
        <v>32</v>
      </c>
      <c r="C77" s="45"/>
      <c r="D77" s="11"/>
    </row>
    <row r="78" spans="1:4" x14ac:dyDescent="0.2">
      <c r="A78" s="35"/>
      <c r="B78" s="12" t="s">
        <v>43</v>
      </c>
      <c r="C78" s="45">
        <v>930</v>
      </c>
      <c r="D78" s="11">
        <v>930</v>
      </c>
    </row>
    <row r="79" spans="1:4" x14ac:dyDescent="0.2">
      <c r="A79" s="35"/>
      <c r="B79" s="12" t="s">
        <v>101</v>
      </c>
      <c r="C79" s="45">
        <v>200</v>
      </c>
      <c r="D79" s="11">
        <v>200</v>
      </c>
    </row>
    <row r="80" spans="1:4" x14ac:dyDescent="0.2">
      <c r="A80" s="35"/>
      <c r="B80" s="12" t="s">
        <v>102</v>
      </c>
      <c r="C80" s="45">
        <v>209.09</v>
      </c>
      <c r="D80" s="11">
        <v>209.09</v>
      </c>
    </row>
    <row r="81" spans="1:4" x14ac:dyDescent="0.2">
      <c r="A81" s="35"/>
      <c r="B81" s="12" t="s">
        <v>114</v>
      </c>
      <c r="C81" s="45">
        <v>200</v>
      </c>
      <c r="D81" s="11">
        <v>200</v>
      </c>
    </row>
    <row r="82" spans="1:4" x14ac:dyDescent="0.2">
      <c r="A82" s="35"/>
      <c r="B82" s="12" t="s">
        <v>44</v>
      </c>
      <c r="C82" s="45">
        <v>1539.09</v>
      </c>
      <c r="D82" s="11">
        <v>1539.09</v>
      </c>
    </row>
    <row r="83" spans="1:4" x14ac:dyDescent="0.2">
      <c r="A83" s="35"/>
      <c r="B83" s="12"/>
      <c r="C83" s="45"/>
      <c r="D83" s="11"/>
    </row>
    <row r="84" spans="1:4" x14ac:dyDescent="0.2">
      <c r="A84" s="35"/>
      <c r="B84" s="12" t="s">
        <v>69</v>
      </c>
      <c r="C84" s="45"/>
      <c r="D84" s="11"/>
    </row>
    <row r="85" spans="1:4" x14ac:dyDescent="0.2">
      <c r="A85" s="35"/>
      <c r="B85" s="12" t="s">
        <v>49</v>
      </c>
      <c r="C85" s="45">
        <v>517.5</v>
      </c>
      <c r="D85" s="11">
        <v>517.5</v>
      </c>
    </row>
    <row r="86" spans="1:4" x14ac:dyDescent="0.2">
      <c r="A86" s="35"/>
      <c r="B86" s="12" t="s">
        <v>115</v>
      </c>
      <c r="C86" s="45">
        <v>200</v>
      </c>
      <c r="D86" s="11">
        <v>200</v>
      </c>
    </row>
    <row r="87" spans="1:4" x14ac:dyDescent="0.2">
      <c r="A87" s="35"/>
      <c r="B87" s="12" t="s">
        <v>50</v>
      </c>
      <c r="C87" s="45">
        <v>180.15</v>
      </c>
      <c r="D87" s="11">
        <v>180.15</v>
      </c>
    </row>
    <row r="88" spans="1:4" x14ac:dyDescent="0.2">
      <c r="A88" s="35"/>
      <c r="B88" s="12" t="s">
        <v>60</v>
      </c>
      <c r="C88" s="45">
        <v>166.32</v>
      </c>
      <c r="D88" s="11">
        <v>166.32</v>
      </c>
    </row>
    <row r="89" spans="1:4" x14ac:dyDescent="0.2">
      <c r="A89" s="35"/>
      <c r="B89" s="12" t="s">
        <v>70</v>
      </c>
      <c r="C89" s="45">
        <v>1063.97</v>
      </c>
      <c r="D89" s="11">
        <v>1063.97</v>
      </c>
    </row>
    <row r="90" spans="1:4" x14ac:dyDescent="0.2">
      <c r="A90" s="35"/>
      <c r="B90" s="12"/>
      <c r="C90" s="45"/>
      <c r="D90" s="11"/>
    </row>
    <row r="91" spans="1:4" x14ac:dyDescent="0.2">
      <c r="A91" s="35"/>
      <c r="B91" s="12" t="s">
        <v>66</v>
      </c>
      <c r="C91" s="45">
        <v>475.12</v>
      </c>
      <c r="D91" s="11">
        <v>475.12</v>
      </c>
    </row>
    <row r="92" spans="1:4" x14ac:dyDescent="0.2">
      <c r="A92" s="3"/>
      <c r="B92" s="51"/>
      <c r="C92" s="27"/>
      <c r="D92" s="52"/>
    </row>
    <row r="93" spans="1:4" ht="14.1" customHeight="1" x14ac:dyDescent="0.2">
      <c r="A93" s="1"/>
      <c r="B93" s="55" t="s">
        <v>112</v>
      </c>
      <c r="C93" s="56">
        <f>C36+C55+C73+C91</f>
        <v>5805.47</v>
      </c>
      <c r="D93" s="57">
        <f>D36+D55+D73+D91</f>
        <v>5805.47</v>
      </c>
    </row>
  </sheetData>
  <mergeCells count="3">
    <mergeCell ref="B2:D2"/>
    <mergeCell ref="B3:D3"/>
    <mergeCell ref="B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O48"/>
  <sheetViews>
    <sheetView tabSelected="1" workbookViewId="0">
      <selection activeCell="F25" sqref="F25"/>
    </sheetView>
  </sheetViews>
  <sheetFormatPr defaultColWidth="9" defaultRowHeight="11.25" x14ac:dyDescent="0.2"/>
  <cols>
    <col min="1" max="1" width="1.42578125" style="1" customWidth="1"/>
    <col min="2" max="2" width="34.5703125" style="1" customWidth="1"/>
    <col min="3" max="3" width="9.140625" style="1" customWidth="1"/>
    <col min="4" max="5" width="14.5703125" style="1" customWidth="1"/>
    <col min="6" max="6" width="12.140625" style="5" customWidth="1"/>
    <col min="7" max="12" width="12.5703125" style="1" customWidth="1"/>
    <col min="13" max="16384" width="9" style="1"/>
  </cols>
  <sheetData>
    <row r="1" spans="1:15" ht="8.4499999999999993" customHeight="1" x14ac:dyDescent="0.2">
      <c r="A1" s="2"/>
      <c r="B1" s="18"/>
      <c r="C1" s="18"/>
      <c r="D1" s="18"/>
      <c r="E1" s="18"/>
      <c r="F1" s="19"/>
      <c r="G1" s="2"/>
    </row>
    <row r="2" spans="1:15" ht="20.25" customHeight="1" x14ac:dyDescent="0.2">
      <c r="B2" s="61" t="s">
        <v>0</v>
      </c>
      <c r="C2" s="62"/>
      <c r="D2" s="62"/>
      <c r="E2" s="62"/>
      <c r="F2" s="63"/>
    </row>
    <row r="3" spans="1:15" ht="22.5" customHeight="1" x14ac:dyDescent="0.3">
      <c r="B3" s="64" t="s">
        <v>1</v>
      </c>
      <c r="C3" s="65"/>
      <c r="D3" s="65"/>
      <c r="E3" s="65"/>
      <c r="F3" s="66"/>
    </row>
    <row r="4" spans="1:15" ht="12" x14ac:dyDescent="0.2">
      <c r="B4" s="58" t="s">
        <v>121</v>
      </c>
      <c r="C4" s="59"/>
      <c r="D4" s="59"/>
      <c r="E4" s="59"/>
      <c r="F4" s="60"/>
    </row>
    <row r="5" spans="1:15" ht="7.5" customHeight="1" x14ac:dyDescent="0.2">
      <c r="B5" s="20"/>
      <c r="F5" s="21"/>
    </row>
    <row r="6" spans="1:15" s="4" customFormat="1" ht="11.25" customHeight="1" x14ac:dyDescent="0.2">
      <c r="A6" s="8"/>
      <c r="B6" s="37"/>
      <c r="C6" s="37"/>
      <c r="D6" s="37"/>
      <c r="E6" s="37"/>
      <c r="F6" s="22"/>
      <c r="G6" s="8"/>
    </row>
    <row r="7" spans="1:15" s="4" customFormat="1" ht="2.1" customHeight="1" x14ac:dyDescent="0.2">
      <c r="B7" s="23"/>
      <c r="C7" s="24"/>
      <c r="D7" s="24"/>
      <c r="E7" s="24"/>
      <c r="F7" s="25"/>
    </row>
    <row r="8" spans="1:15" s="3" customFormat="1" ht="12.75" customHeight="1" x14ac:dyDescent="0.2">
      <c r="B8" s="44" t="s">
        <v>3</v>
      </c>
      <c r="C8" s="10" t="s">
        <v>2</v>
      </c>
      <c r="D8" s="45"/>
      <c r="E8" s="45"/>
      <c r="F8" s="11"/>
      <c r="G8" s="7"/>
      <c r="H8" s="6"/>
      <c r="I8" s="6"/>
      <c r="J8" s="6"/>
      <c r="K8" s="6"/>
      <c r="L8" s="6"/>
      <c r="M8" s="6"/>
      <c r="N8" s="6"/>
      <c r="O8" s="6"/>
    </row>
    <row r="9" spans="1:15" s="3" customFormat="1" ht="12.75" customHeight="1" x14ac:dyDescent="0.2">
      <c r="B9" s="44" t="s">
        <v>4</v>
      </c>
      <c r="C9" s="10" t="s">
        <v>2</v>
      </c>
      <c r="D9" s="45"/>
      <c r="E9" s="45"/>
      <c r="F9" s="11"/>
      <c r="G9" s="7"/>
      <c r="H9" s="6"/>
      <c r="I9" s="6"/>
      <c r="J9" s="6"/>
      <c r="K9" s="6"/>
      <c r="L9" s="6"/>
      <c r="M9" s="6"/>
      <c r="N9" s="6"/>
      <c r="O9" s="6"/>
    </row>
    <row r="10" spans="1:15" s="3" customFormat="1" ht="12.75" customHeight="1" x14ac:dyDescent="0.2">
      <c r="B10" s="44" t="s">
        <v>5</v>
      </c>
      <c r="C10" s="10" t="s">
        <v>2</v>
      </c>
      <c r="D10" s="45">
        <v>26930.81</v>
      </c>
      <c r="E10" s="45"/>
      <c r="F10" s="11"/>
      <c r="G10" s="7"/>
      <c r="H10" s="6"/>
      <c r="I10" s="6"/>
      <c r="J10" s="6"/>
      <c r="K10" s="6"/>
      <c r="L10" s="6"/>
      <c r="M10" s="6"/>
      <c r="N10" s="6"/>
      <c r="O10" s="6"/>
    </row>
    <row r="11" spans="1:15" s="3" customFormat="1" ht="12.75" customHeight="1" x14ac:dyDescent="0.2">
      <c r="B11" s="44" t="s">
        <v>108</v>
      </c>
      <c r="C11" s="10" t="s">
        <v>2</v>
      </c>
      <c r="D11" s="45">
        <v>11121.2</v>
      </c>
      <c r="E11" s="45"/>
      <c r="F11" s="11"/>
      <c r="G11" s="7"/>
      <c r="H11" s="6"/>
      <c r="I11" s="6"/>
      <c r="J11" s="6"/>
      <c r="K11" s="6"/>
      <c r="L11" s="6"/>
      <c r="M11" s="6"/>
      <c r="N11" s="6"/>
      <c r="O11" s="6"/>
    </row>
    <row r="12" spans="1:15" s="3" customFormat="1" ht="12.75" customHeight="1" x14ac:dyDescent="0.2">
      <c r="B12" s="44" t="s">
        <v>6</v>
      </c>
      <c r="C12" s="10" t="s">
        <v>2</v>
      </c>
      <c r="D12" s="45">
        <v>100</v>
      </c>
      <c r="E12" s="45"/>
      <c r="F12" s="11"/>
      <c r="G12" s="7"/>
      <c r="H12" s="6"/>
      <c r="I12" s="6"/>
      <c r="J12" s="6"/>
      <c r="K12" s="6"/>
      <c r="L12" s="6"/>
      <c r="M12" s="6"/>
      <c r="N12" s="6"/>
      <c r="O12" s="6"/>
    </row>
    <row r="13" spans="1:15" s="3" customFormat="1" ht="12.75" customHeight="1" x14ac:dyDescent="0.2">
      <c r="B13" s="44" t="s">
        <v>106</v>
      </c>
      <c r="C13" s="10" t="s">
        <v>2</v>
      </c>
      <c r="D13" s="45">
        <v>200</v>
      </c>
      <c r="E13" s="45"/>
      <c r="F13" s="11"/>
      <c r="G13" s="7"/>
      <c r="H13" s="6"/>
      <c r="I13" s="6"/>
      <c r="J13" s="6"/>
      <c r="K13" s="6"/>
      <c r="L13" s="6"/>
      <c r="M13" s="6"/>
      <c r="N13" s="6"/>
      <c r="O13" s="6"/>
    </row>
    <row r="14" spans="1:15" s="3" customFormat="1" ht="12.75" customHeight="1" x14ac:dyDescent="0.2">
      <c r="B14" s="44" t="s">
        <v>7</v>
      </c>
      <c r="C14" s="10" t="s">
        <v>2</v>
      </c>
      <c r="D14" s="45"/>
      <c r="E14" s="45">
        <v>38352.01</v>
      </c>
      <c r="F14" s="11"/>
      <c r="G14" s="7"/>
      <c r="H14" s="6"/>
      <c r="I14" s="6"/>
      <c r="J14" s="6"/>
      <c r="K14" s="6"/>
      <c r="L14" s="6"/>
      <c r="M14" s="6"/>
      <c r="N14" s="6"/>
      <c r="O14" s="6"/>
    </row>
    <row r="15" spans="1:15" s="3" customFormat="1" ht="12.75" customHeight="1" x14ac:dyDescent="0.2">
      <c r="B15" s="44" t="s">
        <v>8</v>
      </c>
      <c r="C15" s="10" t="s">
        <v>2</v>
      </c>
      <c r="D15" s="45"/>
      <c r="E15" s="45">
        <v>5711.04</v>
      </c>
      <c r="F15" s="11"/>
      <c r="G15" s="7"/>
      <c r="H15" s="6"/>
      <c r="I15" s="6"/>
      <c r="J15" s="6"/>
      <c r="K15" s="6"/>
      <c r="L15" s="6"/>
      <c r="M15" s="6"/>
      <c r="N15" s="6"/>
      <c r="O15" s="6"/>
    </row>
    <row r="16" spans="1:15" s="3" customFormat="1" ht="12.75" customHeight="1" x14ac:dyDescent="0.2">
      <c r="B16" s="44" t="s">
        <v>9</v>
      </c>
      <c r="C16" s="10" t="s">
        <v>2</v>
      </c>
      <c r="D16" s="45"/>
      <c r="E16" s="45"/>
      <c r="F16" s="11"/>
      <c r="G16" s="7"/>
      <c r="H16" s="6"/>
      <c r="I16" s="6"/>
      <c r="J16" s="6"/>
      <c r="K16" s="6"/>
      <c r="L16" s="6"/>
      <c r="M16" s="6"/>
      <c r="N16" s="6"/>
      <c r="O16" s="6"/>
    </row>
    <row r="17" spans="2:15" s="3" customFormat="1" ht="12.75" customHeight="1" x14ac:dyDescent="0.2">
      <c r="B17" s="44" t="s">
        <v>76</v>
      </c>
      <c r="C17" s="10" t="s">
        <v>2</v>
      </c>
      <c r="D17" s="45">
        <v>153185.57</v>
      </c>
      <c r="E17" s="45"/>
      <c r="F17" s="11"/>
      <c r="G17" s="7"/>
      <c r="H17" s="7"/>
      <c r="I17" s="6"/>
      <c r="J17" s="6"/>
      <c r="K17" s="6"/>
      <c r="L17" s="6"/>
      <c r="M17" s="6"/>
      <c r="N17" s="6"/>
      <c r="O17" s="6"/>
    </row>
    <row r="18" spans="2:15" s="3" customFormat="1" ht="12.75" customHeight="1" x14ac:dyDescent="0.2">
      <c r="B18" s="44" t="s">
        <v>10</v>
      </c>
      <c r="C18" s="10" t="s">
        <v>2</v>
      </c>
      <c r="D18" s="45"/>
      <c r="E18" s="45">
        <v>153185.57</v>
      </c>
      <c r="F18" s="11"/>
      <c r="G18" s="7"/>
      <c r="H18" s="17"/>
      <c r="I18" s="16"/>
      <c r="J18" s="6"/>
      <c r="K18" s="6"/>
      <c r="L18" s="6"/>
      <c r="M18" s="6"/>
      <c r="N18" s="6"/>
      <c r="O18" s="6"/>
    </row>
    <row r="19" spans="2:15" s="3" customFormat="1" ht="12.75" customHeight="1" x14ac:dyDescent="0.2">
      <c r="B19" s="44" t="s">
        <v>11</v>
      </c>
      <c r="C19" s="10" t="s">
        <v>2</v>
      </c>
      <c r="D19" s="45"/>
      <c r="E19" s="45"/>
      <c r="F19" s="11"/>
      <c r="G19" s="7"/>
      <c r="H19" s="6"/>
      <c r="I19" s="6"/>
      <c r="J19" s="6"/>
      <c r="K19" s="6"/>
      <c r="L19" s="6"/>
      <c r="M19" s="6"/>
      <c r="N19" s="6"/>
      <c r="O19" s="6"/>
    </row>
    <row r="20" spans="2:15" s="3" customFormat="1" ht="12.75" customHeight="1" x14ac:dyDescent="0.2">
      <c r="B20" s="44" t="s">
        <v>11</v>
      </c>
      <c r="C20" s="10" t="s">
        <v>2</v>
      </c>
      <c r="D20" s="45">
        <v>2720.74</v>
      </c>
      <c r="E20" s="45"/>
      <c r="F20" s="11"/>
      <c r="G20" s="7"/>
      <c r="H20" s="6"/>
      <c r="I20" s="6"/>
      <c r="J20" s="6"/>
      <c r="K20" s="6"/>
      <c r="L20" s="6"/>
      <c r="M20" s="6"/>
      <c r="N20" s="6"/>
      <c r="O20" s="6"/>
    </row>
    <row r="21" spans="2:15" s="3" customFormat="1" ht="12.75" customHeight="1" x14ac:dyDescent="0.2">
      <c r="B21" s="44" t="s">
        <v>12</v>
      </c>
      <c r="C21" s="10" t="s">
        <v>2</v>
      </c>
      <c r="D21" s="45"/>
      <c r="E21" s="45">
        <v>5011.58</v>
      </c>
      <c r="F21" s="11"/>
      <c r="G21" s="7"/>
      <c r="H21" s="6"/>
      <c r="I21" s="6"/>
      <c r="J21" s="6"/>
      <c r="K21" s="6"/>
      <c r="L21" s="6"/>
      <c r="M21" s="6"/>
      <c r="N21" s="6"/>
      <c r="O21" s="6"/>
    </row>
    <row r="22" spans="2:15" s="3" customFormat="1" ht="12.75" customHeight="1" x14ac:dyDescent="0.2">
      <c r="B22" s="44" t="s">
        <v>13</v>
      </c>
      <c r="C22" s="10" t="s">
        <v>2</v>
      </c>
      <c r="D22" s="45"/>
      <c r="E22" s="45">
        <v>-2967.12</v>
      </c>
      <c r="F22" s="11"/>
      <c r="G22" s="7"/>
      <c r="H22" s="6"/>
      <c r="I22" s="6"/>
      <c r="J22" s="6"/>
      <c r="K22" s="6"/>
      <c r="L22" s="6"/>
      <c r="M22" s="6"/>
      <c r="N22" s="6"/>
      <c r="O22" s="6"/>
    </row>
    <row r="23" spans="2:15" s="3" customFormat="1" ht="12.75" customHeight="1" x14ac:dyDescent="0.2">
      <c r="B23" s="44" t="s">
        <v>97</v>
      </c>
      <c r="C23" s="10" t="s">
        <v>2</v>
      </c>
      <c r="D23" s="45">
        <v>30088.44</v>
      </c>
      <c r="E23" s="45"/>
      <c r="F23" s="11"/>
      <c r="G23" s="7"/>
      <c r="H23" s="6"/>
      <c r="I23" s="6"/>
      <c r="J23" s="6"/>
      <c r="K23" s="6"/>
      <c r="L23" s="6"/>
      <c r="M23" s="6"/>
      <c r="N23" s="6"/>
      <c r="O23" s="6"/>
    </row>
    <row r="24" spans="2:15" s="3" customFormat="1" ht="12.75" customHeight="1" x14ac:dyDescent="0.2">
      <c r="B24" s="44" t="s">
        <v>100</v>
      </c>
      <c r="C24" s="10" t="s">
        <v>2</v>
      </c>
      <c r="D24" s="45">
        <v>-14000</v>
      </c>
      <c r="E24" s="45"/>
      <c r="F24" s="11"/>
      <c r="G24" s="7"/>
      <c r="H24" s="6"/>
      <c r="I24" s="6"/>
      <c r="J24" s="6"/>
      <c r="K24" s="6"/>
      <c r="L24" s="6"/>
      <c r="M24" s="6"/>
      <c r="N24" s="6"/>
      <c r="O24" s="6"/>
    </row>
    <row r="25" spans="2:15" s="3" customFormat="1" ht="12.75" customHeight="1" x14ac:dyDescent="0.2">
      <c r="B25" s="44" t="s">
        <v>14</v>
      </c>
      <c r="C25" s="10" t="s">
        <v>2</v>
      </c>
      <c r="D25" s="45"/>
      <c r="E25" s="45"/>
      <c r="F25" s="11">
        <v>218102.26</v>
      </c>
      <c r="G25" s="7"/>
      <c r="H25" s="6"/>
      <c r="I25" s="6"/>
      <c r="J25" s="6"/>
      <c r="K25" s="6"/>
      <c r="L25" s="6"/>
      <c r="M25" s="6"/>
      <c r="N25" s="6"/>
      <c r="O25" s="6"/>
    </row>
    <row r="26" spans="2:15" s="3" customFormat="1" ht="12.75" customHeight="1" x14ac:dyDescent="0.2">
      <c r="B26" s="44" t="s">
        <v>15</v>
      </c>
      <c r="C26" s="10" t="s">
        <v>2</v>
      </c>
      <c r="D26" s="45"/>
      <c r="E26" s="45"/>
      <c r="F26" s="11"/>
      <c r="G26" s="7"/>
      <c r="H26" s="6"/>
      <c r="I26" s="6"/>
      <c r="J26" s="6"/>
      <c r="K26" s="6"/>
      <c r="L26" s="6"/>
      <c r="M26" s="6"/>
      <c r="N26" s="6"/>
      <c r="O26" s="6"/>
    </row>
    <row r="27" spans="2:15" s="3" customFormat="1" ht="12.75" customHeight="1" x14ac:dyDescent="0.2">
      <c r="B27" s="44" t="s">
        <v>16</v>
      </c>
      <c r="C27" s="10" t="s">
        <v>2</v>
      </c>
      <c r="D27" s="45"/>
      <c r="E27" s="45"/>
      <c r="F27" s="11"/>
      <c r="G27" s="7"/>
      <c r="H27" s="6"/>
      <c r="I27" s="6"/>
      <c r="J27" s="6"/>
      <c r="K27" s="6"/>
      <c r="L27" s="6"/>
      <c r="M27" s="6"/>
      <c r="N27" s="6"/>
      <c r="O27" s="6"/>
    </row>
    <row r="28" spans="2:15" s="3" customFormat="1" ht="12.75" customHeight="1" x14ac:dyDescent="0.2">
      <c r="B28" s="44" t="s">
        <v>17</v>
      </c>
      <c r="C28" s="10" t="s">
        <v>2</v>
      </c>
      <c r="D28" s="45">
        <v>3517.25</v>
      </c>
      <c r="E28" s="45"/>
      <c r="F28" s="11"/>
      <c r="G28" s="7"/>
      <c r="H28" s="6"/>
      <c r="I28" s="6"/>
      <c r="J28" s="6"/>
      <c r="K28" s="6"/>
      <c r="L28" s="6"/>
      <c r="M28" s="6"/>
      <c r="N28" s="6"/>
      <c r="O28" s="6"/>
    </row>
    <row r="29" spans="2:15" s="3" customFormat="1" ht="12.75" customHeight="1" x14ac:dyDescent="0.2">
      <c r="B29" s="44" t="s">
        <v>18</v>
      </c>
      <c r="C29" s="10" t="s">
        <v>2</v>
      </c>
      <c r="D29" s="45">
        <v>12033.35</v>
      </c>
      <c r="E29" s="45"/>
      <c r="F29" s="11"/>
      <c r="G29" s="7"/>
      <c r="H29" s="6"/>
      <c r="I29" s="6"/>
      <c r="J29" s="6"/>
      <c r="K29" s="6"/>
      <c r="L29" s="6"/>
      <c r="M29" s="6"/>
      <c r="N29" s="6"/>
      <c r="O29" s="6"/>
    </row>
    <row r="30" spans="2:15" s="3" customFormat="1" ht="12.75" customHeight="1" x14ac:dyDescent="0.2">
      <c r="B30" s="44" t="s">
        <v>19</v>
      </c>
      <c r="C30" s="10" t="s">
        <v>2</v>
      </c>
      <c r="D30" s="45">
        <v>480</v>
      </c>
      <c r="E30" s="45"/>
      <c r="F30" s="11"/>
      <c r="G30" s="7"/>
      <c r="H30" s="6"/>
      <c r="I30" s="6"/>
      <c r="J30" s="6"/>
      <c r="K30" s="6"/>
      <c r="L30" s="6"/>
      <c r="M30" s="6"/>
      <c r="N30" s="6"/>
      <c r="O30" s="6"/>
    </row>
    <row r="31" spans="2:15" s="3" customFormat="1" ht="12.75" customHeight="1" x14ac:dyDescent="0.2">
      <c r="B31" s="44" t="s">
        <v>105</v>
      </c>
      <c r="C31" s="10" t="s">
        <v>2</v>
      </c>
      <c r="D31" s="45">
        <v>1834.06</v>
      </c>
      <c r="E31" s="45"/>
      <c r="F31" s="11"/>
      <c r="G31" s="7"/>
      <c r="H31" s="6"/>
      <c r="I31" s="6"/>
      <c r="J31" s="6"/>
      <c r="K31" s="6"/>
      <c r="L31" s="6"/>
      <c r="M31" s="6"/>
      <c r="N31" s="6"/>
      <c r="O31" s="6"/>
    </row>
    <row r="32" spans="2:15" s="3" customFormat="1" ht="12.75" customHeight="1" x14ac:dyDescent="0.2">
      <c r="B32" s="44" t="s">
        <v>116</v>
      </c>
      <c r="C32" s="10" t="s">
        <v>2</v>
      </c>
      <c r="D32" s="45">
        <v>950</v>
      </c>
      <c r="E32" s="45"/>
      <c r="F32" s="11"/>
      <c r="G32" s="7"/>
      <c r="H32" s="6"/>
      <c r="I32" s="6"/>
      <c r="J32" s="6"/>
      <c r="K32" s="6"/>
      <c r="L32" s="6"/>
      <c r="M32" s="6"/>
      <c r="N32" s="6"/>
      <c r="O32" s="6"/>
    </row>
    <row r="33" spans="1:15" s="3" customFormat="1" ht="12.75" customHeight="1" x14ac:dyDescent="0.2">
      <c r="B33" s="44" t="s">
        <v>20</v>
      </c>
      <c r="C33" s="10" t="s">
        <v>2</v>
      </c>
      <c r="D33" s="45"/>
      <c r="E33" s="45">
        <v>18814.66</v>
      </c>
      <c r="F33" s="11"/>
      <c r="G33" s="7"/>
      <c r="H33" s="6"/>
      <c r="I33" s="6"/>
      <c r="J33" s="6"/>
      <c r="K33" s="6"/>
      <c r="L33" s="6"/>
      <c r="M33" s="6"/>
      <c r="N33" s="6"/>
      <c r="O33" s="6"/>
    </row>
    <row r="34" spans="1:15" s="3" customFormat="1" ht="12.75" customHeight="1" x14ac:dyDescent="0.2">
      <c r="B34" s="44" t="s">
        <v>81</v>
      </c>
      <c r="C34" s="10" t="s">
        <v>2</v>
      </c>
      <c r="D34" s="45"/>
      <c r="E34" s="45"/>
      <c r="F34" s="11"/>
      <c r="G34" s="7"/>
      <c r="H34" s="6"/>
      <c r="I34" s="6"/>
      <c r="J34" s="6"/>
      <c r="K34" s="6"/>
      <c r="L34" s="6"/>
      <c r="M34" s="6"/>
      <c r="N34" s="6"/>
      <c r="O34" s="6"/>
    </row>
    <row r="35" spans="1:15" s="3" customFormat="1" ht="12.75" customHeight="1" x14ac:dyDescent="0.2">
      <c r="B35" s="44" t="s">
        <v>82</v>
      </c>
      <c r="C35" s="10" t="s">
        <v>2</v>
      </c>
      <c r="D35" s="45">
        <v>277.54000000000002</v>
      </c>
      <c r="E35" s="45"/>
      <c r="F35" s="11"/>
      <c r="G35" s="7"/>
      <c r="H35" s="6"/>
      <c r="I35" s="6"/>
      <c r="J35" s="6"/>
      <c r="K35" s="6"/>
      <c r="L35" s="6"/>
      <c r="M35" s="6"/>
      <c r="N35" s="6"/>
      <c r="O35" s="6"/>
    </row>
    <row r="36" spans="1:15" s="3" customFormat="1" ht="12.75" customHeight="1" x14ac:dyDescent="0.2">
      <c r="B36" s="44" t="s">
        <v>83</v>
      </c>
      <c r="C36" s="10" t="s">
        <v>2</v>
      </c>
      <c r="D36" s="45">
        <v>-200.99</v>
      </c>
      <c r="E36" s="45"/>
      <c r="F36" s="11"/>
      <c r="G36" s="7"/>
      <c r="H36" s="6"/>
      <c r="I36" s="6"/>
      <c r="J36" s="6"/>
      <c r="K36" s="6"/>
      <c r="L36" s="6"/>
      <c r="M36" s="6"/>
      <c r="N36" s="6"/>
      <c r="O36" s="6"/>
    </row>
    <row r="37" spans="1:15" s="3" customFormat="1" ht="12.75" customHeight="1" x14ac:dyDescent="0.2">
      <c r="B37" s="44" t="s">
        <v>84</v>
      </c>
      <c r="C37" s="10" t="s">
        <v>2</v>
      </c>
      <c r="D37" s="45"/>
      <c r="E37" s="45">
        <v>76.55</v>
      </c>
      <c r="F37" s="11"/>
      <c r="G37" s="7"/>
      <c r="H37" s="16"/>
      <c r="I37" s="6"/>
      <c r="J37" s="6"/>
      <c r="K37" s="6"/>
      <c r="L37" s="6"/>
      <c r="M37" s="6"/>
      <c r="N37" s="6"/>
      <c r="O37" s="6"/>
    </row>
    <row r="38" spans="1:15" s="3" customFormat="1" ht="12.75" customHeight="1" x14ac:dyDescent="0.2">
      <c r="B38" s="44" t="s">
        <v>122</v>
      </c>
      <c r="C38" s="10" t="s">
        <v>2</v>
      </c>
      <c r="D38" s="45"/>
      <c r="E38" s="45"/>
      <c r="F38" s="11"/>
      <c r="G38" s="7"/>
      <c r="H38" s="6"/>
      <c r="I38" s="6"/>
      <c r="J38" s="6"/>
      <c r="K38" s="6"/>
      <c r="L38" s="6"/>
      <c r="M38" s="6"/>
      <c r="N38" s="6"/>
      <c r="O38" s="6"/>
    </row>
    <row r="39" spans="1:15" s="3" customFormat="1" ht="12.75" customHeight="1" x14ac:dyDescent="0.2">
      <c r="B39" s="44" t="s">
        <v>117</v>
      </c>
      <c r="C39" s="10" t="s">
        <v>2</v>
      </c>
      <c r="D39" s="45">
        <v>171500</v>
      </c>
      <c r="E39" s="45"/>
      <c r="F39" s="11"/>
      <c r="G39" s="7"/>
      <c r="H39" s="6"/>
      <c r="I39" s="6"/>
      <c r="J39" s="6"/>
      <c r="K39" s="6"/>
      <c r="L39" s="6"/>
      <c r="M39" s="6"/>
      <c r="N39" s="6"/>
      <c r="O39" s="6"/>
    </row>
    <row r="40" spans="1:15" s="3" customFormat="1" ht="12.75" customHeight="1" x14ac:dyDescent="0.2">
      <c r="B40" s="44" t="s">
        <v>21</v>
      </c>
      <c r="C40" s="10" t="s">
        <v>2</v>
      </c>
      <c r="D40" s="45"/>
      <c r="E40" s="45"/>
      <c r="F40" s="11">
        <v>190391.21</v>
      </c>
      <c r="G40" s="7"/>
      <c r="H40" s="6"/>
      <c r="I40" s="6"/>
      <c r="J40" s="6"/>
      <c r="K40" s="6"/>
      <c r="L40" s="6"/>
      <c r="M40" s="6"/>
      <c r="N40" s="6"/>
      <c r="O40" s="6"/>
    </row>
    <row r="41" spans="1:15" s="3" customFormat="1" ht="12.75" customHeight="1" x14ac:dyDescent="0.2">
      <c r="B41" s="44" t="s">
        <v>22</v>
      </c>
      <c r="C41" s="10"/>
      <c r="D41" s="45"/>
      <c r="E41" s="45"/>
      <c r="F41" s="11">
        <v>27711.05</v>
      </c>
      <c r="G41" s="7"/>
      <c r="H41" s="6"/>
      <c r="I41" s="6"/>
      <c r="J41" s="6"/>
      <c r="K41" s="6"/>
      <c r="L41" s="6"/>
      <c r="M41" s="6"/>
      <c r="N41" s="6"/>
      <c r="O41" s="6"/>
    </row>
    <row r="42" spans="1:15" s="3" customFormat="1" ht="12.75" customHeight="1" x14ac:dyDescent="0.2">
      <c r="B42" s="44" t="s">
        <v>23</v>
      </c>
      <c r="C42" s="10" t="s">
        <v>2</v>
      </c>
      <c r="D42" s="45"/>
      <c r="E42" s="45"/>
      <c r="F42" s="11"/>
      <c r="G42" s="7"/>
      <c r="H42" s="6"/>
      <c r="I42" s="6"/>
      <c r="J42" s="6"/>
      <c r="K42" s="6"/>
      <c r="L42" s="6"/>
      <c r="M42" s="6"/>
      <c r="N42" s="6"/>
      <c r="O42" s="6"/>
    </row>
    <row r="43" spans="1:15" s="3" customFormat="1" ht="12.75" customHeight="1" x14ac:dyDescent="0.2">
      <c r="B43" s="44" t="s">
        <v>24</v>
      </c>
      <c r="C43" s="10" t="s">
        <v>2</v>
      </c>
      <c r="D43" s="45"/>
      <c r="E43" s="45">
        <v>21905.58</v>
      </c>
      <c r="F43" s="11"/>
      <c r="G43" s="7"/>
      <c r="H43" s="6"/>
      <c r="I43" s="6"/>
      <c r="J43" s="6"/>
      <c r="K43" s="6"/>
      <c r="L43" s="6"/>
      <c r="M43" s="6"/>
      <c r="N43" s="6"/>
      <c r="O43" s="6"/>
    </row>
    <row r="44" spans="1:15" s="3" customFormat="1" ht="12.75" customHeight="1" x14ac:dyDescent="0.2">
      <c r="B44" s="44" t="s">
        <v>25</v>
      </c>
      <c r="C44" s="10" t="s">
        <v>2</v>
      </c>
      <c r="D44" s="45"/>
      <c r="E44" s="45">
        <v>5805.47</v>
      </c>
      <c r="F44" s="11"/>
      <c r="G44" s="7"/>
      <c r="H44" s="6"/>
      <c r="I44" s="6"/>
      <c r="J44" s="6"/>
      <c r="K44" s="6"/>
      <c r="L44" s="6"/>
      <c r="M44" s="6"/>
      <c r="N44" s="6"/>
      <c r="O44" s="6"/>
    </row>
    <row r="45" spans="1:15" ht="12" x14ac:dyDescent="0.2">
      <c r="A45" s="3"/>
      <c r="B45" s="44" t="s">
        <v>26</v>
      </c>
      <c r="C45" s="10" t="s">
        <v>2</v>
      </c>
      <c r="D45" s="45"/>
      <c r="E45" s="45"/>
      <c r="F45" s="11">
        <v>27711.05</v>
      </c>
    </row>
    <row r="46" spans="1:15" ht="12" x14ac:dyDescent="0.2">
      <c r="A46" s="3"/>
      <c r="B46" s="44"/>
      <c r="C46" s="10"/>
      <c r="D46" s="45"/>
      <c r="E46" s="45"/>
      <c r="F46" s="11"/>
    </row>
    <row r="47" spans="1:15" ht="12" x14ac:dyDescent="0.2">
      <c r="A47" s="3"/>
      <c r="B47" s="26"/>
      <c r="C47" s="27"/>
      <c r="D47" s="27"/>
      <c r="E47" s="27"/>
      <c r="F47" s="36"/>
    </row>
    <row r="48" spans="1:15" x14ac:dyDescent="0.2">
      <c r="B48" s="40"/>
      <c r="C48" s="9"/>
      <c r="D48" s="9"/>
      <c r="E48" s="9"/>
      <c r="F48" s="28"/>
    </row>
  </sheetData>
  <mergeCells count="3">
    <mergeCell ref="B4:F4"/>
    <mergeCell ref="B2:F2"/>
    <mergeCell ref="B3:F3"/>
  </mergeCells>
  <phoneticPr fontId="0" type="noConversion"/>
  <printOptions horizontalCentered="1"/>
  <pageMargins left="0.25" right="0.25" top="0.75" bottom="0.75" header="0.3" footer="0.3"/>
  <pageSetup paperSize="9" orientation="portrait" cellComments="atEnd" horizontalDpi="300" verticalDpi="300" r:id="rId1"/>
  <headerFooter alignWithMargins="0">
    <oddHeader>&amp;L&amp;8&amp;C&amp;8MYOB / Excel&amp;R&amp;8</oddHeader>
    <oddFooter>&amp;CPage &amp;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Month P&amp;L with budget</vt:lpstr>
      <vt:lpstr>Activity P&amp;L</vt:lpstr>
      <vt:lpstr>Balance sheet</vt:lpstr>
      <vt:lpstr>'Balance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creator>MYOB Technology Pty Ltd</dc:creator>
  <cp:lastModifiedBy>Beckett, Alec (SEN)</cp:lastModifiedBy>
  <cp:lastPrinted>2013-09-24T22:18:11Z</cp:lastPrinted>
  <dcterms:created xsi:type="dcterms:W3CDTF">1997-08-18T19:59:51Z</dcterms:created>
  <dcterms:modified xsi:type="dcterms:W3CDTF">2023-08-20T07:41:14Z</dcterms:modified>
</cp:coreProperties>
</file>